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čitelé\Desktop\"/>
    </mc:Choice>
  </mc:AlternateContent>
  <bookViews>
    <workbookView xWindow="0" yWindow="0" windowWidth="20490" windowHeight="7755"/>
  </bookViews>
  <sheets>
    <sheet name="Ženy A" sheetId="25" r:id="rId1"/>
    <sheet name="Ženy B" sheetId="1" r:id="rId2"/>
    <sheet name="Ženy C" sheetId="3" r:id="rId3"/>
    <sheet name="Ženy D" sheetId="4" r:id="rId4"/>
    <sheet name="Ženy E" sheetId="5" r:id="rId5"/>
    <sheet name="Ženy F" sheetId="6" r:id="rId6"/>
    <sheet name="Ženy G" sheetId="7" r:id="rId7"/>
    <sheet name="Ženy H" sheetId="8" r:id="rId8"/>
    <sheet name="Týmy A" sheetId="10" r:id="rId9"/>
    <sheet name="Týmy B" sheetId="9" r:id="rId10"/>
    <sheet name="Týmy C" sheetId="12" r:id="rId11"/>
    <sheet name="Týmy D" sheetId="15" r:id="rId12"/>
    <sheet name="UNIFIED A" sheetId="13" r:id="rId13"/>
    <sheet name="UNIFIED B" sheetId="14" r:id="rId14"/>
    <sheet name="Muži A" sheetId="2" r:id="rId15"/>
    <sheet name="Muži B" sheetId="16" r:id="rId16"/>
    <sheet name="Muži C" sheetId="17" r:id="rId17"/>
    <sheet name="Muži D" sheetId="18" r:id="rId18"/>
    <sheet name="Muži E" sheetId="19" r:id="rId19"/>
    <sheet name="Muži F" sheetId="20" r:id="rId20"/>
    <sheet name="Muži G" sheetId="21" r:id="rId21"/>
    <sheet name="Muži H" sheetId="22" r:id="rId22"/>
    <sheet name="Muži I" sheetId="23" r:id="rId23"/>
    <sheet name="Muži J" sheetId="24" r:id="rId2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5" l="1"/>
  <c r="N5" i="25"/>
  <c r="P4" i="25"/>
  <c r="N4" i="25"/>
  <c r="P3" i="25"/>
  <c r="N3" i="25"/>
  <c r="P2" i="25"/>
  <c r="N2" i="25"/>
  <c r="K1" i="25"/>
  <c r="H1" i="25"/>
  <c r="E1" i="25"/>
  <c r="B1" i="25"/>
  <c r="M4" i="24" l="1"/>
  <c r="K4" i="24"/>
  <c r="M3" i="24"/>
  <c r="K3" i="24"/>
  <c r="M2" i="24"/>
  <c r="K2" i="24"/>
  <c r="H1" i="24"/>
  <c r="E1" i="24"/>
  <c r="B1" i="24"/>
  <c r="M4" i="23"/>
  <c r="K4" i="23"/>
  <c r="M3" i="23"/>
  <c r="K3" i="23"/>
  <c r="M2" i="23"/>
  <c r="K2" i="23"/>
  <c r="H1" i="23"/>
  <c r="E1" i="23"/>
  <c r="B1" i="23"/>
  <c r="P5" i="22"/>
  <c r="N5" i="22"/>
  <c r="P4" i="22"/>
  <c r="N4" i="22"/>
  <c r="P3" i="22"/>
  <c r="N3" i="22"/>
  <c r="P2" i="22"/>
  <c r="N2" i="22"/>
  <c r="K1" i="22"/>
  <c r="H1" i="22"/>
  <c r="E1" i="22"/>
  <c r="B1" i="22"/>
  <c r="P5" i="21"/>
  <c r="N5" i="21"/>
  <c r="P4" i="21"/>
  <c r="N4" i="21"/>
  <c r="P3" i="21"/>
  <c r="N3" i="21"/>
  <c r="P2" i="21"/>
  <c r="N2" i="21"/>
  <c r="K1" i="21"/>
  <c r="H1" i="21"/>
  <c r="E1" i="21"/>
  <c r="B1" i="21"/>
  <c r="P5" i="20"/>
  <c r="N5" i="20"/>
  <c r="P4" i="20"/>
  <c r="N4" i="20"/>
  <c r="P3" i="20"/>
  <c r="N3" i="20"/>
  <c r="P2" i="20"/>
  <c r="N2" i="20"/>
  <c r="K1" i="20"/>
  <c r="H1" i="20"/>
  <c r="E1" i="20"/>
  <c r="B1" i="20"/>
  <c r="P5" i="19"/>
  <c r="N5" i="19"/>
  <c r="P4" i="19"/>
  <c r="N4" i="19"/>
  <c r="P3" i="19"/>
  <c r="N3" i="19"/>
  <c r="P2" i="19"/>
  <c r="N2" i="19"/>
  <c r="K1" i="19"/>
  <c r="H1" i="19"/>
  <c r="E1" i="19"/>
  <c r="B1" i="19"/>
  <c r="P5" i="18"/>
  <c r="N5" i="18"/>
  <c r="P4" i="18"/>
  <c r="N4" i="18"/>
  <c r="P3" i="18"/>
  <c r="N3" i="18"/>
  <c r="P2" i="18"/>
  <c r="N2" i="18"/>
  <c r="K1" i="18"/>
  <c r="H1" i="18"/>
  <c r="E1" i="18"/>
  <c r="B1" i="18"/>
  <c r="P5" i="17"/>
  <c r="N5" i="17"/>
  <c r="P4" i="17"/>
  <c r="N4" i="17"/>
  <c r="P3" i="17"/>
  <c r="N3" i="17"/>
  <c r="P2" i="17"/>
  <c r="N2" i="17"/>
  <c r="K1" i="17"/>
  <c r="H1" i="17"/>
  <c r="E1" i="17"/>
  <c r="B1" i="17"/>
  <c r="P5" i="16"/>
  <c r="N5" i="16"/>
  <c r="P4" i="16"/>
  <c r="N4" i="16"/>
  <c r="P3" i="16"/>
  <c r="N3" i="16"/>
  <c r="P2" i="16"/>
  <c r="N2" i="16"/>
  <c r="K1" i="16"/>
  <c r="H1" i="16"/>
  <c r="E1" i="16"/>
  <c r="B1" i="16"/>
  <c r="M4" i="15"/>
  <c r="K4" i="15"/>
  <c r="M3" i="15"/>
  <c r="K3" i="15"/>
  <c r="M2" i="15"/>
  <c r="K2" i="15"/>
  <c r="H1" i="15"/>
  <c r="E1" i="15"/>
  <c r="B1" i="15"/>
  <c r="M4" i="14" l="1"/>
  <c r="K4" i="14"/>
  <c r="M3" i="14"/>
  <c r="K3" i="14"/>
  <c r="M2" i="14"/>
  <c r="K2" i="14"/>
  <c r="H1" i="14"/>
  <c r="E1" i="14"/>
  <c r="B1" i="14"/>
  <c r="M4" i="13"/>
  <c r="K4" i="13"/>
  <c r="M3" i="13"/>
  <c r="K3" i="13"/>
  <c r="M2" i="13"/>
  <c r="K2" i="13"/>
  <c r="H1" i="13"/>
  <c r="E1" i="13"/>
  <c r="B1" i="13"/>
  <c r="M4" i="12"/>
  <c r="K4" i="12"/>
  <c r="M3" i="12"/>
  <c r="K3" i="12"/>
  <c r="M2" i="12"/>
  <c r="K2" i="12"/>
  <c r="H1" i="12"/>
  <c r="E1" i="12"/>
  <c r="B1" i="12"/>
  <c r="P5" i="10"/>
  <c r="N5" i="10"/>
  <c r="P4" i="10"/>
  <c r="N4" i="10"/>
  <c r="P3" i="10"/>
  <c r="N3" i="10"/>
  <c r="P2" i="10"/>
  <c r="N2" i="10"/>
  <c r="K1" i="10"/>
  <c r="H1" i="10"/>
  <c r="E1" i="10"/>
  <c r="B1" i="10"/>
  <c r="M4" i="9"/>
  <c r="K4" i="9"/>
  <c r="M3" i="9"/>
  <c r="K3" i="9"/>
  <c r="M2" i="9"/>
  <c r="K2" i="9"/>
  <c r="H1" i="9"/>
  <c r="E1" i="9"/>
  <c r="B1" i="9"/>
  <c r="M4" i="8"/>
  <c r="K4" i="8"/>
  <c r="M3" i="8"/>
  <c r="K3" i="8"/>
  <c r="M2" i="8"/>
  <c r="K2" i="8"/>
  <c r="H1" i="8"/>
  <c r="E1" i="8"/>
  <c r="B1" i="8"/>
  <c r="M4" i="7"/>
  <c r="K4" i="7"/>
  <c r="M3" i="7"/>
  <c r="K3" i="7"/>
  <c r="M2" i="7"/>
  <c r="K2" i="7"/>
  <c r="H1" i="7"/>
  <c r="E1" i="7"/>
  <c r="B1" i="7"/>
  <c r="M4" i="6"/>
  <c r="K4" i="6"/>
  <c r="M3" i="6"/>
  <c r="K3" i="6"/>
  <c r="M2" i="6"/>
  <c r="K2" i="6"/>
  <c r="H1" i="6"/>
  <c r="E1" i="6"/>
  <c r="B1" i="6"/>
  <c r="M4" i="5"/>
  <c r="K4" i="5"/>
  <c r="M3" i="5"/>
  <c r="K3" i="5"/>
  <c r="M2" i="5"/>
  <c r="K2" i="5"/>
  <c r="H1" i="5"/>
  <c r="E1" i="5"/>
  <c r="B1" i="5"/>
  <c r="M4" i="4"/>
  <c r="K4" i="4"/>
  <c r="M3" i="4"/>
  <c r="K3" i="4"/>
  <c r="M2" i="4"/>
  <c r="K2" i="4"/>
  <c r="H1" i="4"/>
  <c r="E1" i="4"/>
  <c r="B1" i="4"/>
  <c r="M4" i="3" l="1"/>
  <c r="K4" i="3"/>
  <c r="M3" i="3"/>
  <c r="K3" i="3"/>
  <c r="M2" i="3"/>
  <c r="K2" i="3"/>
  <c r="H1" i="3"/>
  <c r="E1" i="3"/>
  <c r="B1" i="3"/>
  <c r="M4" i="1"/>
  <c r="K4" i="1"/>
  <c r="M3" i="1"/>
  <c r="K3" i="1"/>
  <c r="M2" i="1"/>
  <c r="K2" i="1"/>
  <c r="P5" i="2"/>
  <c r="N5" i="2"/>
  <c r="P4" i="2"/>
  <c r="N4" i="2"/>
  <c r="P3" i="2"/>
  <c r="N3" i="2"/>
  <c r="P2" i="2"/>
  <c r="N2" i="2"/>
  <c r="K1" i="2"/>
  <c r="H1" i="2"/>
  <c r="E1" i="2"/>
  <c r="B1" i="2"/>
  <c r="H1" i="1"/>
  <c r="E1" i="1"/>
  <c r="B1" i="1"/>
</calcChain>
</file>

<file path=xl/sharedStrings.xml><?xml version="1.0" encoding="utf-8"?>
<sst xmlns="http://schemas.openxmlformats.org/spreadsheetml/2006/main" count="546" uniqueCount="109">
  <si>
    <t>Body</t>
  </si>
  <si>
    <t>Pořadí</t>
  </si>
  <si>
    <t>:</t>
  </si>
  <si>
    <t>Skore</t>
  </si>
  <si>
    <t>4.</t>
  </si>
  <si>
    <t>2.</t>
  </si>
  <si>
    <t>3.</t>
  </si>
  <si>
    <t>1.</t>
  </si>
  <si>
    <t>Ženy - skupina B</t>
  </si>
  <si>
    <t>Kořínková Ivana</t>
  </si>
  <si>
    <t>Kubísková Alena</t>
  </si>
  <si>
    <t>Mouchová Lucie</t>
  </si>
  <si>
    <t>Ženy - skupina C</t>
  </si>
  <si>
    <t>Lišková Veronika</t>
  </si>
  <si>
    <t>Žurková Martina</t>
  </si>
  <si>
    <t>Püschnerová Kristýna</t>
  </si>
  <si>
    <t>Ženy - skupina D</t>
  </si>
  <si>
    <t>Dedková Kateřina</t>
  </si>
  <si>
    <t>Cahová Zuzana</t>
  </si>
  <si>
    <t>Dědková Isabela</t>
  </si>
  <si>
    <t>Ženy - skupina E</t>
  </si>
  <si>
    <t>Sobotková Renáta</t>
  </si>
  <si>
    <t>Růžičková Marcela</t>
  </si>
  <si>
    <t>Cmíralová Alena</t>
  </si>
  <si>
    <t>Ženy - skupina F</t>
  </si>
  <si>
    <t>Kamenová Milena</t>
  </si>
  <si>
    <t>Pojerová Aneta</t>
  </si>
  <si>
    <t>Vorlíčková Zdena</t>
  </si>
  <si>
    <t>Ženy - skupina G</t>
  </si>
  <si>
    <t>Babičová Martina</t>
  </si>
  <si>
    <t>Pavelková Kateřina</t>
  </si>
  <si>
    <t>Machů Petra</t>
  </si>
  <si>
    <t>Ženy - skupina H</t>
  </si>
  <si>
    <t>Gabrielová Andrea</t>
  </si>
  <si>
    <t>Moano Teresa</t>
  </si>
  <si>
    <t>Špráchalová Karin</t>
  </si>
  <si>
    <t>SK Šuple 2</t>
  </si>
  <si>
    <t>SK Berani Zlín</t>
  </si>
  <si>
    <t>Dřeváci</t>
  </si>
  <si>
    <t>SK Paprsek</t>
  </si>
  <si>
    <t>Ježci Jihlava</t>
  </si>
  <si>
    <t>Team Všebořice</t>
  </si>
  <si>
    <t>SK Lavina Odlochovice</t>
  </si>
  <si>
    <t>Týmy - skupina A</t>
  </si>
  <si>
    <t>Týmy - skupina B</t>
  </si>
  <si>
    <t>Týmy - skupina C</t>
  </si>
  <si>
    <t>SK Horalky Chvalčov</t>
  </si>
  <si>
    <t>SK Odra Vilová</t>
  </si>
  <si>
    <t>SK Integra HK 1</t>
  </si>
  <si>
    <t>UNIFIED - skupina A</t>
  </si>
  <si>
    <t>UNIFIED - skupina B</t>
  </si>
  <si>
    <t>SK Hříbata Praha</t>
  </si>
  <si>
    <t>Běžci Běchovice</t>
  </si>
  <si>
    <t>Týmy - skupina D</t>
  </si>
  <si>
    <t>SK Šuple 1</t>
  </si>
  <si>
    <t>Světáci Tloskov</t>
  </si>
  <si>
    <t>SK Integra HK 2</t>
  </si>
  <si>
    <t>Wenzel Ladislav</t>
  </si>
  <si>
    <t>Kalcovský Tadeáš</t>
  </si>
  <si>
    <t>Strachovský Luděk</t>
  </si>
  <si>
    <t>Třešňák Petr</t>
  </si>
  <si>
    <t>Malý Miroslav</t>
  </si>
  <si>
    <t>Jankásek Filip</t>
  </si>
  <si>
    <t>Zatíranda Vladislav</t>
  </si>
  <si>
    <t>Muži - skupina A</t>
  </si>
  <si>
    <t>Muži - skupina B</t>
  </si>
  <si>
    <t>Muži - skupina C</t>
  </si>
  <si>
    <t>Herodes Petr</t>
  </si>
  <si>
    <t>Let Jakub</t>
  </si>
  <si>
    <t>Martínek Roman</t>
  </si>
  <si>
    <t>Matulík Miroslav</t>
  </si>
  <si>
    <t>Zemek Bronislav</t>
  </si>
  <si>
    <t>Skořepa Roman</t>
  </si>
  <si>
    <t>Míka Roman</t>
  </si>
  <si>
    <t>Jelínek Jaroslav</t>
  </si>
  <si>
    <t>Muži - skupina D</t>
  </si>
  <si>
    <t>Muži - skupina E</t>
  </si>
  <si>
    <t>Bulava Bedřich</t>
  </si>
  <si>
    <t>Špaček Miroslav</t>
  </si>
  <si>
    <t>Křivánek Petr</t>
  </si>
  <si>
    <t>Černovský František</t>
  </si>
  <si>
    <t>Muži - skupina F</t>
  </si>
  <si>
    <t>Moravec Jaroslav</t>
  </si>
  <si>
    <t>Limr David</t>
  </si>
  <si>
    <t>Čížek Jiří</t>
  </si>
  <si>
    <t>Kousalík Lukáš</t>
  </si>
  <si>
    <t>Muži - skupina G</t>
  </si>
  <si>
    <t>Pospíšil Jiří</t>
  </si>
  <si>
    <t>Schnaubert Radek</t>
  </si>
  <si>
    <t>Barvínek Lubomír</t>
  </si>
  <si>
    <t>Brandtner René</t>
  </si>
  <si>
    <t>Muži - skupina H</t>
  </si>
  <si>
    <t>Heiler Michal</t>
  </si>
  <si>
    <t>Vitvar Josef</t>
  </si>
  <si>
    <t>Kudrna Jakub</t>
  </si>
  <si>
    <t>Vít Daniel</t>
  </si>
  <si>
    <t>Muži - skupina I</t>
  </si>
  <si>
    <t>Michalík Pavel</t>
  </si>
  <si>
    <t>Novák Jan</t>
  </si>
  <si>
    <t>Klein Josef</t>
  </si>
  <si>
    <t>Muži - skupina J</t>
  </si>
  <si>
    <t>Vildomec Milan</t>
  </si>
  <si>
    <t>Černý Jaroslav</t>
  </si>
  <si>
    <t>Kratochvíl Oldřich</t>
  </si>
  <si>
    <t>Ženy - skupina A</t>
  </si>
  <si>
    <t>Husáková Hana</t>
  </si>
  <si>
    <t>Hříbalová Šárka</t>
  </si>
  <si>
    <t>Janoušková Simona</t>
  </si>
  <si>
    <t>Vintrová Lucie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</si>
</sst>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R5" sqref="R5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1" width="7.7109375" style="1" customWidth="1"/>
    <col min="12" max="12" width="2" style="1" customWidth="1"/>
    <col min="13" max="13" width="7.7109375" style="1" customWidth="1"/>
    <col min="14" max="14" width="6.7109375" style="1" customWidth="1"/>
    <col min="15" max="15" width="2" style="1" customWidth="1"/>
    <col min="16" max="16" width="6.7109375" style="1" customWidth="1"/>
    <col min="17" max="17" width="6.7109375" style="9" customWidth="1"/>
    <col min="18" max="18" width="6.7109375" customWidth="1"/>
  </cols>
  <sheetData>
    <row r="1" spans="1:18" ht="33.75" customHeight="1" thickBot="1" x14ac:dyDescent="0.3">
      <c r="A1" s="29" t="s">
        <v>104</v>
      </c>
      <c r="B1" s="40" t="str">
        <f>A2</f>
        <v>Husáková Hana</v>
      </c>
      <c r="C1" s="39"/>
      <c r="D1" s="41"/>
      <c r="E1" s="45" t="str">
        <f>A3</f>
        <v>Hříbalová Šárka</v>
      </c>
      <c r="F1" s="39"/>
      <c r="G1" s="41"/>
      <c r="H1" s="35" t="str">
        <f>A4</f>
        <v>Janoušková Simona</v>
      </c>
      <c r="I1" s="33"/>
      <c r="J1" s="34"/>
      <c r="K1" s="45" t="str">
        <f>A5</f>
        <v>Vintrová Lucie</v>
      </c>
      <c r="L1" s="39"/>
      <c r="M1" s="47"/>
      <c r="N1" s="39" t="s">
        <v>3</v>
      </c>
      <c r="O1" s="39"/>
      <c r="P1" s="39"/>
      <c r="Q1" s="4" t="s">
        <v>0</v>
      </c>
      <c r="R1" s="11" t="s">
        <v>1</v>
      </c>
    </row>
    <row r="2" spans="1:18" ht="16.5" thickBot="1" x14ac:dyDescent="0.3">
      <c r="A2" s="5" t="s">
        <v>105</v>
      </c>
      <c r="B2" s="42"/>
      <c r="C2" s="43"/>
      <c r="D2" s="44"/>
      <c r="E2" s="3">
        <v>0</v>
      </c>
      <c r="F2" s="3" t="s">
        <v>2</v>
      </c>
      <c r="G2" s="3">
        <v>12</v>
      </c>
      <c r="H2" s="3">
        <v>3</v>
      </c>
      <c r="I2" s="3" t="s">
        <v>2</v>
      </c>
      <c r="J2" s="3">
        <v>6</v>
      </c>
      <c r="K2" s="3">
        <v>3</v>
      </c>
      <c r="L2" s="3" t="s">
        <v>2</v>
      </c>
      <c r="M2" s="18">
        <v>7</v>
      </c>
      <c r="N2" s="17">
        <f>SUM(E2+H2+K2)</f>
        <v>6</v>
      </c>
      <c r="O2" s="24" t="s">
        <v>2</v>
      </c>
      <c r="P2" s="3">
        <f>SUM(G2+J2+M2)</f>
        <v>25</v>
      </c>
      <c r="Q2" s="12">
        <v>0</v>
      </c>
      <c r="R2" s="30" t="s">
        <v>4</v>
      </c>
    </row>
    <row r="3" spans="1:18" ht="16.5" thickBot="1" x14ac:dyDescent="0.3">
      <c r="A3" s="6" t="s">
        <v>106</v>
      </c>
      <c r="B3" s="8">
        <v>12</v>
      </c>
      <c r="C3" s="8" t="s">
        <v>2</v>
      </c>
      <c r="D3" s="8">
        <v>0</v>
      </c>
      <c r="E3" s="36"/>
      <c r="F3" s="37"/>
      <c r="G3" s="46"/>
      <c r="H3" s="8">
        <v>13</v>
      </c>
      <c r="I3" s="8" t="s">
        <v>2</v>
      </c>
      <c r="J3" s="2">
        <v>1</v>
      </c>
      <c r="K3" s="2">
        <v>2</v>
      </c>
      <c r="L3" s="2" t="s">
        <v>2</v>
      </c>
      <c r="M3" s="19">
        <v>7</v>
      </c>
      <c r="N3" s="8">
        <f>SUM(B3+H3+K3)</f>
        <v>27</v>
      </c>
      <c r="O3" s="2" t="s">
        <v>2</v>
      </c>
      <c r="P3" s="2">
        <f>SUM(D3+J3+M3)</f>
        <v>8</v>
      </c>
      <c r="Q3" s="13">
        <v>2</v>
      </c>
      <c r="R3" s="30" t="s">
        <v>5</v>
      </c>
    </row>
    <row r="4" spans="1:18" ht="16.5" thickBot="1" x14ac:dyDescent="0.3">
      <c r="A4" s="6" t="s">
        <v>107</v>
      </c>
      <c r="B4" s="8">
        <v>6</v>
      </c>
      <c r="C4" s="8" t="s">
        <v>2</v>
      </c>
      <c r="D4" s="8">
        <v>3</v>
      </c>
      <c r="E4" s="2">
        <v>1</v>
      </c>
      <c r="F4" s="2" t="s">
        <v>2</v>
      </c>
      <c r="G4" s="2">
        <v>13</v>
      </c>
      <c r="H4" s="36"/>
      <c r="I4" s="37"/>
      <c r="J4" s="46"/>
      <c r="K4" s="2">
        <v>3</v>
      </c>
      <c r="L4" s="2" t="s">
        <v>2</v>
      </c>
      <c r="M4" s="19">
        <v>4</v>
      </c>
      <c r="N4" s="8">
        <f>SUM(B4+E4+K4)</f>
        <v>10</v>
      </c>
      <c r="O4" s="2" t="s">
        <v>2</v>
      </c>
      <c r="P4" s="2">
        <f>SUM(D4++M4)</f>
        <v>7</v>
      </c>
      <c r="Q4" s="13">
        <v>1</v>
      </c>
      <c r="R4" s="30" t="s">
        <v>6</v>
      </c>
    </row>
    <row r="5" spans="1:18" ht="16.5" thickBot="1" x14ac:dyDescent="0.3">
      <c r="A5" s="7" t="s">
        <v>108</v>
      </c>
      <c r="B5" s="8">
        <v>7</v>
      </c>
      <c r="C5" s="8" t="s">
        <v>2</v>
      </c>
      <c r="D5" s="8">
        <v>3</v>
      </c>
      <c r="E5" s="27">
        <v>7</v>
      </c>
      <c r="F5" s="2" t="s">
        <v>2</v>
      </c>
      <c r="G5" s="2">
        <v>2</v>
      </c>
      <c r="H5" s="2">
        <v>4</v>
      </c>
      <c r="I5" s="2" t="s">
        <v>2</v>
      </c>
      <c r="J5" s="2">
        <v>3</v>
      </c>
      <c r="K5" s="36"/>
      <c r="L5" s="37"/>
      <c r="M5" s="38"/>
      <c r="N5" s="20">
        <f>SUM(B5+E5+H5)</f>
        <v>18</v>
      </c>
      <c r="O5" s="21" t="s">
        <v>2</v>
      </c>
      <c r="P5" s="22">
        <f>SUM(D5+G5+J5)</f>
        <v>8</v>
      </c>
      <c r="Q5" s="23">
        <v>3</v>
      </c>
      <c r="R5" s="30" t="s">
        <v>7</v>
      </c>
    </row>
    <row r="6" spans="1:18" x14ac:dyDescent="0.25">
      <c r="D6" s="26"/>
      <c r="E6" s="28"/>
    </row>
    <row r="13" spans="1:18" x14ac:dyDescent="0.25">
      <c r="H13" s="25"/>
    </row>
  </sheetData>
  <mergeCells count="8">
    <mergeCell ref="H4:J4"/>
    <mergeCell ref="K5:M5"/>
    <mergeCell ref="B1:D1"/>
    <mergeCell ref="E1:G1"/>
    <mergeCell ref="K1:M1"/>
    <mergeCell ref="N1:P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M11" sqref="M11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0" width="7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44</v>
      </c>
      <c r="B1" s="40" t="str">
        <f>A2</f>
        <v>Ježci Jihlava</v>
      </c>
      <c r="C1" s="39"/>
      <c r="D1" s="41"/>
      <c r="E1" s="45" t="str">
        <f>A3</f>
        <v>Team Všebořice</v>
      </c>
      <c r="F1" s="39"/>
      <c r="G1" s="41"/>
      <c r="H1" s="45" t="str">
        <f>A4</f>
        <v>SK Lavina Odlochovice</v>
      </c>
      <c r="I1" s="39"/>
      <c r="J1" s="47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40</v>
      </c>
      <c r="B2" s="42"/>
      <c r="C2" s="43"/>
      <c r="D2" s="44"/>
      <c r="E2" s="3">
        <v>4</v>
      </c>
      <c r="F2" s="3" t="s">
        <v>2</v>
      </c>
      <c r="G2" s="3">
        <v>5</v>
      </c>
      <c r="H2" s="3">
        <v>5</v>
      </c>
      <c r="I2" s="3" t="s">
        <v>2</v>
      </c>
      <c r="J2" s="18">
        <v>8</v>
      </c>
      <c r="K2" s="17">
        <f>SUM(E2+H2)</f>
        <v>9</v>
      </c>
      <c r="L2" s="24" t="s">
        <v>2</v>
      </c>
      <c r="M2" s="3">
        <f>SUM(G2+J2)</f>
        <v>13</v>
      </c>
      <c r="N2" s="12">
        <v>2</v>
      </c>
      <c r="O2" s="30" t="s">
        <v>7</v>
      </c>
    </row>
    <row r="3" spans="1:15" ht="16.5" thickBot="1" x14ac:dyDescent="0.3">
      <c r="A3" s="6" t="s">
        <v>41</v>
      </c>
      <c r="B3" s="8">
        <v>5</v>
      </c>
      <c r="C3" s="8" t="s">
        <v>2</v>
      </c>
      <c r="D3" s="8">
        <v>4</v>
      </c>
      <c r="E3" s="36"/>
      <c r="F3" s="37"/>
      <c r="G3" s="46"/>
      <c r="H3" s="8">
        <v>8</v>
      </c>
      <c r="I3" s="8" t="s">
        <v>2</v>
      </c>
      <c r="J3" s="19">
        <v>4</v>
      </c>
      <c r="K3" s="8">
        <f>SUM(B3+H3)</f>
        <v>13</v>
      </c>
      <c r="L3" s="2" t="s">
        <v>2</v>
      </c>
      <c r="M3" s="2">
        <f>SUM(D3+J3)</f>
        <v>8</v>
      </c>
      <c r="N3" s="13">
        <v>0</v>
      </c>
      <c r="O3" s="30" t="s">
        <v>6</v>
      </c>
    </row>
    <row r="4" spans="1:15" ht="16.5" thickBot="1" x14ac:dyDescent="0.3">
      <c r="A4" s="6" t="s">
        <v>42</v>
      </c>
      <c r="B4" s="8">
        <v>8</v>
      </c>
      <c r="C4" s="8" t="s">
        <v>2</v>
      </c>
      <c r="D4" s="8">
        <v>5</v>
      </c>
      <c r="E4" s="2">
        <v>4</v>
      </c>
      <c r="F4" s="2" t="s">
        <v>2</v>
      </c>
      <c r="G4" s="2">
        <v>8</v>
      </c>
      <c r="H4" s="36"/>
      <c r="I4" s="37"/>
      <c r="J4" s="38"/>
      <c r="K4" s="20">
        <f>SUM(B4+E4)</f>
        <v>12</v>
      </c>
      <c r="L4" s="22" t="s">
        <v>2</v>
      </c>
      <c r="M4" s="22">
        <f>SUM(D4+G4)</f>
        <v>13</v>
      </c>
      <c r="N4" s="32">
        <v>1</v>
      </c>
      <c r="O4" s="30" t="s">
        <v>5</v>
      </c>
    </row>
    <row r="5" spans="1:15" x14ac:dyDescent="0.25">
      <c r="D5" s="26"/>
      <c r="E5" s="28"/>
    </row>
    <row r="12" spans="1:15" x14ac:dyDescent="0.25">
      <c r="H12" s="25"/>
    </row>
  </sheetData>
  <mergeCells count="7">
    <mergeCell ref="H4:J4"/>
    <mergeCell ref="B1:D1"/>
    <mergeCell ref="E1:G1"/>
    <mergeCell ref="H1:J1"/>
    <mergeCell ref="K1:M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N12" sqref="N12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0" width="7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45</v>
      </c>
      <c r="B1" s="40" t="str">
        <f>A2</f>
        <v>SK Horalky Chvalčov</v>
      </c>
      <c r="C1" s="39"/>
      <c r="D1" s="41"/>
      <c r="E1" s="45" t="str">
        <f>A3</f>
        <v>SK Odra Vilová</v>
      </c>
      <c r="F1" s="39"/>
      <c r="G1" s="41"/>
      <c r="H1" s="45" t="str">
        <f>A4</f>
        <v>SK Integra HK 1</v>
      </c>
      <c r="I1" s="39"/>
      <c r="J1" s="47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46</v>
      </c>
      <c r="B2" s="42"/>
      <c r="C2" s="43"/>
      <c r="D2" s="44"/>
      <c r="E2" s="3">
        <v>12</v>
      </c>
      <c r="F2" s="3" t="s">
        <v>2</v>
      </c>
      <c r="G2" s="3">
        <v>1</v>
      </c>
      <c r="H2" s="3">
        <v>3</v>
      </c>
      <c r="I2" s="3" t="s">
        <v>2</v>
      </c>
      <c r="J2" s="18">
        <v>9</v>
      </c>
      <c r="K2" s="17">
        <f>SUM(E2+H2)</f>
        <v>15</v>
      </c>
      <c r="L2" s="24" t="s">
        <v>2</v>
      </c>
      <c r="M2" s="3">
        <f>SUM(G2+J2)</f>
        <v>10</v>
      </c>
      <c r="N2" s="12">
        <v>1</v>
      </c>
      <c r="O2" s="30" t="s">
        <v>5</v>
      </c>
    </row>
    <row r="3" spans="1:15" ht="16.5" thickBot="1" x14ac:dyDescent="0.3">
      <c r="A3" s="6" t="s">
        <v>47</v>
      </c>
      <c r="B3" s="8">
        <v>1</v>
      </c>
      <c r="C3" s="8" t="s">
        <v>2</v>
      </c>
      <c r="D3" s="8">
        <v>12</v>
      </c>
      <c r="E3" s="36"/>
      <c r="F3" s="37"/>
      <c r="G3" s="46"/>
      <c r="H3" s="8">
        <v>2</v>
      </c>
      <c r="I3" s="8" t="s">
        <v>2</v>
      </c>
      <c r="J3" s="19">
        <v>11</v>
      </c>
      <c r="K3" s="8">
        <f>SUM(B3+H3)</f>
        <v>3</v>
      </c>
      <c r="L3" s="2" t="s">
        <v>2</v>
      </c>
      <c r="M3" s="2">
        <f>SUM(D3+J3)</f>
        <v>23</v>
      </c>
      <c r="N3" s="13">
        <v>0</v>
      </c>
      <c r="O3" s="30" t="s">
        <v>6</v>
      </c>
    </row>
    <row r="4" spans="1:15" ht="16.5" thickBot="1" x14ac:dyDescent="0.3">
      <c r="A4" s="6" t="s">
        <v>48</v>
      </c>
      <c r="B4" s="8">
        <v>9</v>
      </c>
      <c r="C4" s="8" t="s">
        <v>2</v>
      </c>
      <c r="D4" s="8">
        <v>3</v>
      </c>
      <c r="E4" s="2">
        <v>11</v>
      </c>
      <c r="F4" s="2" t="s">
        <v>2</v>
      </c>
      <c r="G4" s="2">
        <v>2</v>
      </c>
      <c r="H4" s="36"/>
      <c r="I4" s="37"/>
      <c r="J4" s="38"/>
      <c r="K4" s="20">
        <f>SUM(B4+E4)</f>
        <v>20</v>
      </c>
      <c r="L4" s="22" t="s">
        <v>2</v>
      </c>
      <c r="M4" s="22">
        <f>SUM(D4+G4)</f>
        <v>5</v>
      </c>
      <c r="N4" s="32">
        <v>2</v>
      </c>
      <c r="O4" s="30" t="s">
        <v>7</v>
      </c>
    </row>
    <row r="5" spans="1:15" x14ac:dyDescent="0.25">
      <c r="D5" s="26"/>
      <c r="E5" s="28"/>
    </row>
    <row r="12" spans="1:15" x14ac:dyDescent="0.25">
      <c r="H12" s="25"/>
    </row>
  </sheetData>
  <mergeCells count="7">
    <mergeCell ref="H4:J4"/>
    <mergeCell ref="B1:D1"/>
    <mergeCell ref="E1:G1"/>
    <mergeCell ref="H1:J1"/>
    <mergeCell ref="K1:M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O7" sqref="O7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0" width="7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53</v>
      </c>
      <c r="B1" s="40" t="str">
        <f>A2</f>
        <v>SK Šuple 1</v>
      </c>
      <c r="C1" s="39"/>
      <c r="D1" s="41"/>
      <c r="E1" s="45" t="str">
        <f>A3</f>
        <v>Světáci Tloskov</v>
      </c>
      <c r="F1" s="39"/>
      <c r="G1" s="41"/>
      <c r="H1" s="45" t="str">
        <f>A4</f>
        <v>SK Integra HK 2</v>
      </c>
      <c r="I1" s="39"/>
      <c r="J1" s="47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54</v>
      </c>
      <c r="B2" s="42"/>
      <c r="C2" s="43"/>
      <c r="D2" s="44"/>
      <c r="E2" s="3">
        <v>3</v>
      </c>
      <c r="F2" s="3" t="s">
        <v>2</v>
      </c>
      <c r="G2" s="3">
        <v>5</v>
      </c>
      <c r="H2" s="3">
        <v>9</v>
      </c>
      <c r="I2" s="3" t="s">
        <v>2</v>
      </c>
      <c r="J2" s="18">
        <v>4</v>
      </c>
      <c r="K2" s="17">
        <f>SUM(E2+H2)</f>
        <v>12</v>
      </c>
      <c r="L2" s="24" t="s">
        <v>2</v>
      </c>
      <c r="M2" s="3">
        <f>SUM(G2+J2)</f>
        <v>9</v>
      </c>
      <c r="N2" s="12">
        <v>1</v>
      </c>
      <c r="O2" s="30" t="s">
        <v>5</v>
      </c>
    </row>
    <row r="3" spans="1:15" ht="16.5" thickBot="1" x14ac:dyDescent="0.3">
      <c r="A3" s="6" t="s">
        <v>55</v>
      </c>
      <c r="B3" s="8">
        <v>5</v>
      </c>
      <c r="C3" s="8" t="s">
        <v>2</v>
      </c>
      <c r="D3" s="8">
        <v>3</v>
      </c>
      <c r="E3" s="36"/>
      <c r="F3" s="37"/>
      <c r="G3" s="46"/>
      <c r="H3" s="8">
        <v>8</v>
      </c>
      <c r="I3" s="8" t="s">
        <v>2</v>
      </c>
      <c r="J3" s="19">
        <v>4</v>
      </c>
      <c r="K3" s="8">
        <f>SUM(B3+H3)</f>
        <v>13</v>
      </c>
      <c r="L3" s="2" t="s">
        <v>2</v>
      </c>
      <c r="M3" s="2">
        <f>SUM(D3+J3)</f>
        <v>7</v>
      </c>
      <c r="N3" s="13">
        <v>2</v>
      </c>
      <c r="O3" s="30" t="s">
        <v>7</v>
      </c>
    </row>
    <row r="4" spans="1:15" ht="16.5" thickBot="1" x14ac:dyDescent="0.3">
      <c r="A4" s="6" t="s">
        <v>56</v>
      </c>
      <c r="B4" s="8">
        <v>4</v>
      </c>
      <c r="C4" s="8" t="s">
        <v>2</v>
      </c>
      <c r="D4" s="8">
        <v>9</v>
      </c>
      <c r="E4" s="2">
        <v>4</v>
      </c>
      <c r="F4" s="2" t="s">
        <v>2</v>
      </c>
      <c r="G4" s="2">
        <v>8</v>
      </c>
      <c r="H4" s="36"/>
      <c r="I4" s="37"/>
      <c r="J4" s="38"/>
      <c r="K4" s="20">
        <f>SUM(B4+E4)</f>
        <v>8</v>
      </c>
      <c r="L4" s="22" t="s">
        <v>2</v>
      </c>
      <c r="M4" s="22">
        <f>SUM(D4+G4)</f>
        <v>17</v>
      </c>
      <c r="N4" s="32">
        <v>0</v>
      </c>
      <c r="O4" s="30" t="s">
        <v>6</v>
      </c>
    </row>
    <row r="5" spans="1:15" x14ac:dyDescent="0.25">
      <c r="D5" s="26"/>
      <c r="E5" s="28"/>
    </row>
    <row r="12" spans="1:15" x14ac:dyDescent="0.25">
      <c r="H12" s="25"/>
    </row>
  </sheetData>
  <mergeCells count="7">
    <mergeCell ref="H4:J4"/>
    <mergeCell ref="B1:D1"/>
    <mergeCell ref="E1:G1"/>
    <mergeCell ref="H1:J1"/>
    <mergeCell ref="K1:M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L11" sqref="L11"/>
    </sheetView>
  </sheetViews>
  <sheetFormatPr defaultRowHeight="15" x14ac:dyDescent="0.25"/>
  <cols>
    <col min="1" max="1" width="24.57031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0" width="7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49</v>
      </c>
      <c r="B1" s="40" t="str">
        <f>A2</f>
        <v>Ježci Jihlava</v>
      </c>
      <c r="C1" s="39"/>
      <c r="D1" s="41"/>
      <c r="E1" s="45" t="str">
        <f>A3</f>
        <v>SK Odra Vilová</v>
      </c>
      <c r="F1" s="39"/>
      <c r="G1" s="41"/>
      <c r="H1" s="45" t="str">
        <f>A4</f>
        <v>SK Berani Zlín</v>
      </c>
      <c r="I1" s="39"/>
      <c r="J1" s="47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40</v>
      </c>
      <c r="B2" s="42"/>
      <c r="C2" s="43"/>
      <c r="D2" s="44"/>
      <c r="E2" s="3">
        <v>3</v>
      </c>
      <c r="F2" s="3" t="s">
        <v>2</v>
      </c>
      <c r="G2" s="3">
        <v>11</v>
      </c>
      <c r="H2" s="3">
        <v>8</v>
      </c>
      <c r="I2" s="3" t="s">
        <v>2</v>
      </c>
      <c r="J2" s="18">
        <v>5</v>
      </c>
      <c r="K2" s="17">
        <f>SUM(E2+H2)</f>
        <v>11</v>
      </c>
      <c r="L2" s="24" t="s">
        <v>2</v>
      </c>
      <c r="M2" s="3">
        <f>SUM(G2+J2)</f>
        <v>16</v>
      </c>
      <c r="N2" s="12">
        <v>1</v>
      </c>
      <c r="O2" s="30" t="s">
        <v>6</v>
      </c>
    </row>
    <row r="3" spans="1:15" ht="16.5" thickBot="1" x14ac:dyDescent="0.3">
      <c r="A3" s="6" t="s">
        <v>47</v>
      </c>
      <c r="B3" s="8">
        <v>11</v>
      </c>
      <c r="C3" s="8" t="s">
        <v>2</v>
      </c>
      <c r="D3" s="8">
        <v>3</v>
      </c>
      <c r="E3" s="36"/>
      <c r="F3" s="37"/>
      <c r="G3" s="46"/>
      <c r="H3" s="8">
        <v>5</v>
      </c>
      <c r="I3" s="8" t="s">
        <v>2</v>
      </c>
      <c r="J3" s="19">
        <v>8</v>
      </c>
      <c r="K3" s="8">
        <f>SUM(B3+H3)</f>
        <v>16</v>
      </c>
      <c r="L3" s="2" t="s">
        <v>2</v>
      </c>
      <c r="M3" s="2">
        <f>SUM(D3+J3)</f>
        <v>11</v>
      </c>
      <c r="N3" s="13">
        <v>1</v>
      </c>
      <c r="O3" s="30" t="s">
        <v>7</v>
      </c>
    </row>
    <row r="4" spans="1:15" ht="16.5" thickBot="1" x14ac:dyDescent="0.3">
      <c r="A4" s="6" t="s">
        <v>37</v>
      </c>
      <c r="B4" s="8">
        <v>5</v>
      </c>
      <c r="C4" s="8" t="s">
        <v>2</v>
      </c>
      <c r="D4" s="8">
        <v>8</v>
      </c>
      <c r="E4" s="2">
        <v>8</v>
      </c>
      <c r="F4" s="2" t="s">
        <v>2</v>
      </c>
      <c r="G4" s="2">
        <v>5</v>
      </c>
      <c r="H4" s="36"/>
      <c r="I4" s="37"/>
      <c r="J4" s="38"/>
      <c r="K4" s="20">
        <f>SUM(B4+E4)</f>
        <v>13</v>
      </c>
      <c r="L4" s="22" t="s">
        <v>2</v>
      </c>
      <c r="M4" s="22">
        <f>SUM(D4+G4)</f>
        <v>13</v>
      </c>
      <c r="N4" s="32">
        <v>1</v>
      </c>
      <c r="O4" s="30" t="s">
        <v>5</v>
      </c>
    </row>
    <row r="5" spans="1:15" x14ac:dyDescent="0.25">
      <c r="D5" s="26"/>
      <c r="E5" s="28"/>
    </row>
    <row r="12" spans="1:15" x14ac:dyDescent="0.25">
      <c r="H12" s="25"/>
    </row>
  </sheetData>
  <mergeCells count="7">
    <mergeCell ref="H4:J4"/>
    <mergeCell ref="B1:D1"/>
    <mergeCell ref="E1:G1"/>
    <mergeCell ref="H1:J1"/>
    <mergeCell ref="K1:M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M6" sqref="K6:M21"/>
    </sheetView>
  </sheetViews>
  <sheetFormatPr defaultRowHeight="15" x14ac:dyDescent="0.25"/>
  <cols>
    <col min="1" max="1" width="24.57031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0" width="7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50</v>
      </c>
      <c r="B1" s="40" t="str">
        <f>A2</f>
        <v>SK Hříbata Praha</v>
      </c>
      <c r="C1" s="39"/>
      <c r="D1" s="41"/>
      <c r="E1" s="45" t="str">
        <f>A3</f>
        <v>Běžci Běchovice</v>
      </c>
      <c r="F1" s="39"/>
      <c r="G1" s="41"/>
      <c r="H1" s="45" t="str">
        <f>A4</f>
        <v>SK Paprsek</v>
      </c>
      <c r="I1" s="39"/>
      <c r="J1" s="47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51</v>
      </c>
      <c r="B2" s="42"/>
      <c r="C2" s="43"/>
      <c r="D2" s="44"/>
      <c r="E2" s="3">
        <v>1</v>
      </c>
      <c r="F2" s="3" t="s">
        <v>2</v>
      </c>
      <c r="G2" s="3">
        <v>4</v>
      </c>
      <c r="H2" s="3">
        <v>1</v>
      </c>
      <c r="I2" s="3" t="s">
        <v>2</v>
      </c>
      <c r="J2" s="18">
        <v>6</v>
      </c>
      <c r="K2" s="17">
        <f>SUM(E2+H2)</f>
        <v>2</v>
      </c>
      <c r="L2" s="24" t="s">
        <v>2</v>
      </c>
      <c r="M2" s="3">
        <f>SUM(G2+J2)</f>
        <v>10</v>
      </c>
      <c r="N2" s="12">
        <v>0</v>
      </c>
      <c r="O2" s="30" t="s">
        <v>5</v>
      </c>
    </row>
    <row r="3" spans="1:15" ht="16.5" thickBot="1" x14ac:dyDescent="0.3">
      <c r="A3" s="6" t="s">
        <v>52</v>
      </c>
      <c r="B3" s="8">
        <v>4</v>
      </c>
      <c r="C3" s="8" t="s">
        <v>2</v>
      </c>
      <c r="D3" s="8">
        <v>1</v>
      </c>
      <c r="E3" s="36"/>
      <c r="F3" s="37"/>
      <c r="G3" s="46"/>
      <c r="H3" s="8">
        <v>3</v>
      </c>
      <c r="I3" s="8" t="s">
        <v>2</v>
      </c>
      <c r="J3" s="19">
        <v>4</v>
      </c>
      <c r="K3" s="8">
        <f>SUM(B3+H3)</f>
        <v>7</v>
      </c>
      <c r="L3" s="2" t="s">
        <v>2</v>
      </c>
      <c r="M3" s="2">
        <f>SUM(D3+J3)</f>
        <v>5</v>
      </c>
      <c r="N3" s="13">
        <v>1</v>
      </c>
      <c r="O3" s="30" t="s">
        <v>6</v>
      </c>
    </row>
    <row r="4" spans="1:15" ht="16.5" thickBot="1" x14ac:dyDescent="0.3">
      <c r="A4" s="6" t="s">
        <v>39</v>
      </c>
      <c r="B4" s="8">
        <v>6</v>
      </c>
      <c r="C4" s="8" t="s">
        <v>2</v>
      </c>
      <c r="D4" s="8">
        <v>1</v>
      </c>
      <c r="E4" s="2">
        <v>4</v>
      </c>
      <c r="F4" s="2" t="s">
        <v>2</v>
      </c>
      <c r="G4" s="2">
        <v>3</v>
      </c>
      <c r="H4" s="36"/>
      <c r="I4" s="37"/>
      <c r="J4" s="38"/>
      <c r="K4" s="20">
        <f>SUM(B4+E4)</f>
        <v>10</v>
      </c>
      <c r="L4" s="22" t="s">
        <v>2</v>
      </c>
      <c r="M4" s="22">
        <f>SUM(D4+G4)</f>
        <v>4</v>
      </c>
      <c r="N4" s="32">
        <v>2</v>
      </c>
      <c r="O4" s="30" t="s">
        <v>7</v>
      </c>
    </row>
    <row r="5" spans="1:15" x14ac:dyDescent="0.25">
      <c r="D5" s="26"/>
      <c r="E5" s="28"/>
    </row>
    <row r="12" spans="1:15" x14ac:dyDescent="0.25">
      <c r="H12" s="25"/>
    </row>
  </sheetData>
  <mergeCells count="7">
    <mergeCell ref="H4:J4"/>
    <mergeCell ref="B1:D1"/>
    <mergeCell ref="E1:G1"/>
    <mergeCell ref="H1:J1"/>
    <mergeCell ref="K1:M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H1" sqref="H1:J1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1" width="7.7109375" style="1" customWidth="1"/>
    <col min="12" max="12" width="2" style="1" customWidth="1"/>
    <col min="13" max="13" width="7.7109375" style="1" customWidth="1"/>
    <col min="14" max="14" width="6.7109375" style="1" customWidth="1"/>
    <col min="15" max="15" width="2" style="1" customWidth="1"/>
    <col min="16" max="16" width="6.7109375" style="1" customWidth="1"/>
    <col min="17" max="17" width="6.7109375" style="9" customWidth="1"/>
    <col min="18" max="18" width="6.7109375" customWidth="1"/>
  </cols>
  <sheetData>
    <row r="1" spans="1:18" ht="33.75" customHeight="1" thickBot="1" x14ac:dyDescent="0.3">
      <c r="A1" s="29" t="s">
        <v>64</v>
      </c>
      <c r="B1" s="40" t="str">
        <f>A2</f>
        <v>Wenzel Ladislav</v>
      </c>
      <c r="C1" s="39"/>
      <c r="D1" s="41"/>
      <c r="E1" s="45" t="str">
        <f>A3</f>
        <v>Kalcovský Tadeáš</v>
      </c>
      <c r="F1" s="39"/>
      <c r="G1" s="41"/>
      <c r="H1" s="45" t="str">
        <f>A4</f>
        <v>Strachovský Luděk</v>
      </c>
      <c r="I1" s="39"/>
      <c r="J1" s="41"/>
      <c r="K1" s="45" t="str">
        <f>A5</f>
        <v>Třešňák Petr</v>
      </c>
      <c r="L1" s="39"/>
      <c r="M1" s="47"/>
      <c r="N1" s="39" t="s">
        <v>3</v>
      </c>
      <c r="O1" s="39"/>
      <c r="P1" s="39"/>
      <c r="Q1" s="4" t="s">
        <v>0</v>
      </c>
      <c r="R1" s="11" t="s">
        <v>1</v>
      </c>
    </row>
    <row r="2" spans="1:18" ht="16.5" thickBot="1" x14ac:dyDescent="0.3">
      <c r="A2" s="5" t="s">
        <v>57</v>
      </c>
      <c r="B2" s="42"/>
      <c r="C2" s="43"/>
      <c r="D2" s="44"/>
      <c r="E2" s="3">
        <v>2</v>
      </c>
      <c r="F2" s="3" t="s">
        <v>2</v>
      </c>
      <c r="G2" s="3">
        <v>7</v>
      </c>
      <c r="H2" s="3">
        <v>2</v>
      </c>
      <c r="I2" s="3" t="s">
        <v>2</v>
      </c>
      <c r="J2" s="3">
        <v>3</v>
      </c>
      <c r="K2" s="3">
        <v>4</v>
      </c>
      <c r="L2" s="3" t="s">
        <v>2</v>
      </c>
      <c r="M2" s="18">
        <v>7</v>
      </c>
      <c r="N2" s="17">
        <f>SUM(E2+H2+K2)</f>
        <v>8</v>
      </c>
      <c r="O2" s="24" t="s">
        <v>2</v>
      </c>
      <c r="P2" s="3">
        <f>SUM(G2+J2+M2)</f>
        <v>17</v>
      </c>
      <c r="Q2" s="12">
        <v>0</v>
      </c>
      <c r="R2" s="30" t="s">
        <v>4</v>
      </c>
    </row>
    <row r="3" spans="1:18" ht="16.5" thickBot="1" x14ac:dyDescent="0.3">
      <c r="A3" s="6" t="s">
        <v>58</v>
      </c>
      <c r="B3" s="8">
        <v>7</v>
      </c>
      <c r="C3" s="8" t="s">
        <v>2</v>
      </c>
      <c r="D3" s="8">
        <v>2</v>
      </c>
      <c r="E3" s="36"/>
      <c r="F3" s="37"/>
      <c r="G3" s="46"/>
      <c r="H3" s="8">
        <v>4</v>
      </c>
      <c r="I3" s="8" t="s">
        <v>2</v>
      </c>
      <c r="J3" s="2">
        <v>2</v>
      </c>
      <c r="K3" s="2">
        <v>2</v>
      </c>
      <c r="L3" s="2" t="s">
        <v>2</v>
      </c>
      <c r="M3" s="19">
        <v>3</v>
      </c>
      <c r="N3" s="8">
        <f>SUM(B3+H3+K3)</f>
        <v>13</v>
      </c>
      <c r="O3" s="2" t="s">
        <v>2</v>
      </c>
      <c r="P3" s="2">
        <f>SUM(D3+J3+M3)</f>
        <v>7</v>
      </c>
      <c r="Q3" s="13">
        <v>2</v>
      </c>
      <c r="R3" s="30" t="s">
        <v>7</v>
      </c>
    </row>
    <row r="4" spans="1:18" ht="16.5" thickBot="1" x14ac:dyDescent="0.3">
      <c r="A4" s="6" t="s">
        <v>59</v>
      </c>
      <c r="B4" s="8">
        <v>3</v>
      </c>
      <c r="C4" s="8" t="s">
        <v>2</v>
      </c>
      <c r="D4" s="8">
        <v>2</v>
      </c>
      <c r="E4" s="2">
        <v>2</v>
      </c>
      <c r="F4" s="2" t="s">
        <v>2</v>
      </c>
      <c r="G4" s="2">
        <v>4</v>
      </c>
      <c r="H4" s="36"/>
      <c r="I4" s="37"/>
      <c r="J4" s="46"/>
      <c r="K4" s="2">
        <v>5</v>
      </c>
      <c r="L4" s="2" t="s">
        <v>2</v>
      </c>
      <c r="M4" s="19">
        <v>1</v>
      </c>
      <c r="N4" s="8">
        <f>SUM(B4+E4+K4)</f>
        <v>10</v>
      </c>
      <c r="O4" s="2" t="s">
        <v>2</v>
      </c>
      <c r="P4" s="2">
        <f>SUM(D4++M4)</f>
        <v>3</v>
      </c>
      <c r="Q4" s="13">
        <v>2</v>
      </c>
      <c r="R4" s="30" t="s">
        <v>5</v>
      </c>
    </row>
    <row r="5" spans="1:18" ht="16.5" thickBot="1" x14ac:dyDescent="0.3">
      <c r="A5" s="7" t="s">
        <v>60</v>
      </c>
      <c r="B5" s="8">
        <v>7</v>
      </c>
      <c r="C5" s="8" t="s">
        <v>2</v>
      </c>
      <c r="D5" s="8">
        <v>4</v>
      </c>
      <c r="E5" s="27">
        <v>3</v>
      </c>
      <c r="F5" s="2" t="s">
        <v>2</v>
      </c>
      <c r="G5" s="2">
        <v>2</v>
      </c>
      <c r="H5" s="2">
        <v>1</v>
      </c>
      <c r="I5" s="2" t="s">
        <v>2</v>
      </c>
      <c r="J5" s="2">
        <v>5</v>
      </c>
      <c r="K5" s="36"/>
      <c r="L5" s="37"/>
      <c r="M5" s="38"/>
      <c r="N5" s="20">
        <f>SUM(B5+E5+H5)</f>
        <v>11</v>
      </c>
      <c r="O5" s="21" t="s">
        <v>2</v>
      </c>
      <c r="P5" s="22">
        <f>SUM(D5+G5+J5)</f>
        <v>11</v>
      </c>
      <c r="Q5" s="23">
        <v>2</v>
      </c>
      <c r="R5" s="30" t="s">
        <v>6</v>
      </c>
    </row>
    <row r="6" spans="1:18" x14ac:dyDescent="0.25">
      <c r="D6" s="26"/>
      <c r="E6" s="28"/>
    </row>
    <row r="13" spans="1:18" x14ac:dyDescent="0.25">
      <c r="H13" s="25"/>
    </row>
  </sheetData>
  <mergeCells count="9">
    <mergeCell ref="N1:P1"/>
    <mergeCell ref="B2:D2"/>
    <mergeCell ref="E3:G3"/>
    <mergeCell ref="H4:J4"/>
    <mergeCell ref="K5:M5"/>
    <mergeCell ref="B1:D1"/>
    <mergeCell ref="E1:G1"/>
    <mergeCell ref="K1:M1"/>
    <mergeCell ref="H1:J1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H1" sqref="H1:J1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1" width="7.7109375" style="1" customWidth="1"/>
    <col min="12" max="12" width="2" style="1" customWidth="1"/>
    <col min="13" max="13" width="7.7109375" style="1" customWidth="1"/>
    <col min="14" max="14" width="6.7109375" style="1" customWidth="1"/>
    <col min="15" max="15" width="2" style="1" customWidth="1"/>
    <col min="16" max="16" width="6.7109375" style="1" customWidth="1"/>
    <col min="17" max="17" width="6.7109375" style="9" customWidth="1"/>
    <col min="18" max="18" width="6.7109375" customWidth="1"/>
  </cols>
  <sheetData>
    <row r="1" spans="1:18" ht="33.75" customHeight="1" thickBot="1" x14ac:dyDescent="0.3">
      <c r="A1" s="29" t="s">
        <v>65</v>
      </c>
      <c r="B1" s="40" t="str">
        <f>A2</f>
        <v>Malý Miroslav</v>
      </c>
      <c r="C1" s="39"/>
      <c r="D1" s="41"/>
      <c r="E1" s="45" t="str">
        <f>A3</f>
        <v>Jankásek Filip</v>
      </c>
      <c r="F1" s="39"/>
      <c r="G1" s="41"/>
      <c r="H1" s="45" t="str">
        <f>A4</f>
        <v>Zatíranda Vladislav</v>
      </c>
      <c r="I1" s="39"/>
      <c r="J1" s="41"/>
      <c r="K1" s="45" t="str">
        <f>A5</f>
        <v>Třešňák Petr</v>
      </c>
      <c r="L1" s="39"/>
      <c r="M1" s="47"/>
      <c r="N1" s="39" t="s">
        <v>3</v>
      </c>
      <c r="O1" s="39"/>
      <c r="P1" s="39"/>
      <c r="Q1" s="4" t="s">
        <v>0</v>
      </c>
      <c r="R1" s="11" t="s">
        <v>1</v>
      </c>
    </row>
    <row r="2" spans="1:18" ht="16.5" thickBot="1" x14ac:dyDescent="0.3">
      <c r="A2" s="5" t="s">
        <v>61</v>
      </c>
      <c r="B2" s="42"/>
      <c r="C2" s="43"/>
      <c r="D2" s="44"/>
      <c r="E2" s="3">
        <v>5</v>
      </c>
      <c r="F2" s="3" t="s">
        <v>2</v>
      </c>
      <c r="G2" s="3">
        <v>9</v>
      </c>
      <c r="H2" s="3">
        <v>9</v>
      </c>
      <c r="I2" s="3" t="s">
        <v>2</v>
      </c>
      <c r="J2" s="3">
        <v>0</v>
      </c>
      <c r="K2" s="3">
        <v>5</v>
      </c>
      <c r="L2" s="3" t="s">
        <v>2</v>
      </c>
      <c r="M2" s="18">
        <v>1</v>
      </c>
      <c r="N2" s="17">
        <f>SUM(E2+H2+K2)</f>
        <v>19</v>
      </c>
      <c r="O2" s="24" t="s">
        <v>2</v>
      </c>
      <c r="P2" s="3">
        <f>SUM(G2+J2+M2)</f>
        <v>10</v>
      </c>
      <c r="Q2" s="12">
        <v>2</v>
      </c>
      <c r="R2" s="30" t="s">
        <v>5</v>
      </c>
    </row>
    <row r="3" spans="1:18" ht="16.5" thickBot="1" x14ac:dyDescent="0.3">
      <c r="A3" s="6" t="s">
        <v>62</v>
      </c>
      <c r="B3" s="8">
        <v>9</v>
      </c>
      <c r="C3" s="8" t="s">
        <v>2</v>
      </c>
      <c r="D3" s="8">
        <v>5</v>
      </c>
      <c r="E3" s="36"/>
      <c r="F3" s="37"/>
      <c r="G3" s="46"/>
      <c r="H3" s="8">
        <v>10</v>
      </c>
      <c r="I3" s="8" t="s">
        <v>2</v>
      </c>
      <c r="J3" s="2">
        <v>0</v>
      </c>
      <c r="K3" s="2">
        <v>3</v>
      </c>
      <c r="L3" s="2" t="s">
        <v>2</v>
      </c>
      <c r="M3" s="19">
        <v>2</v>
      </c>
      <c r="N3" s="8">
        <f>SUM(B3+H3+K3)</f>
        <v>22</v>
      </c>
      <c r="O3" s="2" t="s">
        <v>2</v>
      </c>
      <c r="P3" s="2">
        <f>SUM(D3+J3+M3)</f>
        <v>7</v>
      </c>
      <c r="Q3" s="13">
        <v>3</v>
      </c>
      <c r="R3" s="30" t="s">
        <v>7</v>
      </c>
    </row>
    <row r="4" spans="1:18" ht="16.5" thickBot="1" x14ac:dyDescent="0.3">
      <c r="A4" s="6" t="s">
        <v>63</v>
      </c>
      <c r="B4" s="8">
        <v>0</v>
      </c>
      <c r="C4" s="8" t="s">
        <v>2</v>
      </c>
      <c r="D4" s="8">
        <v>9</v>
      </c>
      <c r="E4" s="2">
        <v>0</v>
      </c>
      <c r="F4" s="2" t="s">
        <v>2</v>
      </c>
      <c r="G4" s="2">
        <v>10</v>
      </c>
      <c r="H4" s="36"/>
      <c r="I4" s="37"/>
      <c r="J4" s="46"/>
      <c r="K4" s="2">
        <v>7</v>
      </c>
      <c r="L4" s="2" t="s">
        <v>2</v>
      </c>
      <c r="M4" s="19">
        <v>1</v>
      </c>
      <c r="N4" s="8">
        <f>SUM(B4+E4+K4)</f>
        <v>7</v>
      </c>
      <c r="O4" s="2" t="s">
        <v>2</v>
      </c>
      <c r="P4" s="2">
        <f>SUM(D4++M4)</f>
        <v>10</v>
      </c>
      <c r="Q4" s="13">
        <v>1</v>
      </c>
      <c r="R4" s="30" t="s">
        <v>6</v>
      </c>
    </row>
    <row r="5" spans="1:18" ht="16.5" thickBot="1" x14ac:dyDescent="0.3">
      <c r="A5" s="7" t="s">
        <v>60</v>
      </c>
      <c r="B5" s="8">
        <v>1</v>
      </c>
      <c r="C5" s="8" t="s">
        <v>2</v>
      </c>
      <c r="D5" s="8">
        <v>5</v>
      </c>
      <c r="E5" s="27">
        <v>2</v>
      </c>
      <c r="F5" s="2" t="s">
        <v>2</v>
      </c>
      <c r="G5" s="2">
        <v>3</v>
      </c>
      <c r="H5" s="2">
        <v>1</v>
      </c>
      <c r="I5" s="2" t="s">
        <v>2</v>
      </c>
      <c r="J5" s="2">
        <v>7</v>
      </c>
      <c r="K5" s="36"/>
      <c r="L5" s="37"/>
      <c r="M5" s="38"/>
      <c r="N5" s="20">
        <f>SUM(B5+E5+H5)</f>
        <v>4</v>
      </c>
      <c r="O5" s="21" t="s">
        <v>2</v>
      </c>
      <c r="P5" s="22">
        <f>SUM(D5+G5+J5)</f>
        <v>15</v>
      </c>
      <c r="Q5" s="23">
        <v>0</v>
      </c>
      <c r="R5" s="30" t="s">
        <v>4</v>
      </c>
    </row>
    <row r="6" spans="1:18" x14ac:dyDescent="0.25">
      <c r="D6" s="26"/>
      <c r="E6" s="28"/>
    </row>
    <row r="13" spans="1:18" x14ac:dyDescent="0.25">
      <c r="H13" s="25"/>
    </row>
  </sheetData>
  <mergeCells count="9">
    <mergeCell ref="N1:P1"/>
    <mergeCell ref="B2:D2"/>
    <mergeCell ref="E3:G3"/>
    <mergeCell ref="H4:J4"/>
    <mergeCell ref="K5:M5"/>
    <mergeCell ref="H1:J1"/>
    <mergeCell ref="B1:D1"/>
    <mergeCell ref="E1:G1"/>
    <mergeCell ref="K1:M1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H1" sqref="H1:J1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1" width="7.7109375" style="1" customWidth="1"/>
    <col min="12" max="12" width="2" style="1" customWidth="1"/>
    <col min="13" max="13" width="7.7109375" style="1" customWidth="1"/>
    <col min="14" max="14" width="6.7109375" style="1" customWidth="1"/>
    <col min="15" max="15" width="2" style="1" customWidth="1"/>
    <col min="16" max="16" width="6.7109375" style="1" customWidth="1"/>
    <col min="17" max="17" width="6.7109375" style="9" customWidth="1"/>
    <col min="18" max="18" width="6.7109375" customWidth="1"/>
  </cols>
  <sheetData>
    <row r="1" spans="1:18" ht="33.75" customHeight="1" thickBot="1" x14ac:dyDescent="0.3">
      <c r="A1" s="29" t="s">
        <v>66</v>
      </c>
      <c r="B1" s="40" t="str">
        <f>A2</f>
        <v>Herodes Petr</v>
      </c>
      <c r="C1" s="39"/>
      <c r="D1" s="41"/>
      <c r="E1" s="45" t="str">
        <f>A3</f>
        <v>Let Jakub</v>
      </c>
      <c r="F1" s="39"/>
      <c r="G1" s="41"/>
      <c r="H1" s="45" t="str">
        <f>A4</f>
        <v>Martínek Roman</v>
      </c>
      <c r="I1" s="39"/>
      <c r="J1" s="41"/>
      <c r="K1" s="45" t="str">
        <f>A5</f>
        <v>Matulík Miroslav</v>
      </c>
      <c r="L1" s="39"/>
      <c r="M1" s="47"/>
      <c r="N1" s="39" t="s">
        <v>3</v>
      </c>
      <c r="O1" s="39"/>
      <c r="P1" s="39"/>
      <c r="Q1" s="4" t="s">
        <v>0</v>
      </c>
      <c r="R1" s="11" t="s">
        <v>1</v>
      </c>
    </row>
    <row r="2" spans="1:18" ht="16.5" thickBot="1" x14ac:dyDescent="0.3">
      <c r="A2" s="5" t="s">
        <v>67</v>
      </c>
      <c r="B2" s="42"/>
      <c r="C2" s="43"/>
      <c r="D2" s="44"/>
      <c r="E2" s="3">
        <v>5</v>
      </c>
      <c r="F2" s="3" t="s">
        <v>2</v>
      </c>
      <c r="G2" s="3">
        <v>6</v>
      </c>
      <c r="H2" s="3">
        <v>4</v>
      </c>
      <c r="I2" s="3" t="s">
        <v>2</v>
      </c>
      <c r="J2" s="3">
        <v>6</v>
      </c>
      <c r="K2" s="3">
        <v>7</v>
      </c>
      <c r="L2" s="3" t="s">
        <v>2</v>
      </c>
      <c r="M2" s="18">
        <v>2</v>
      </c>
      <c r="N2" s="17">
        <f>SUM(E2+H2+K2)</f>
        <v>16</v>
      </c>
      <c r="O2" s="24" t="s">
        <v>2</v>
      </c>
      <c r="P2" s="3">
        <f>SUM(G2+J2+M2)</f>
        <v>14</v>
      </c>
      <c r="Q2" s="12">
        <v>1</v>
      </c>
      <c r="R2" s="30" t="s">
        <v>6</v>
      </c>
    </row>
    <row r="3" spans="1:18" ht="16.5" thickBot="1" x14ac:dyDescent="0.3">
      <c r="A3" s="6" t="s">
        <v>68</v>
      </c>
      <c r="B3" s="8">
        <v>6</v>
      </c>
      <c r="C3" s="8" t="s">
        <v>2</v>
      </c>
      <c r="D3" s="8">
        <v>5</v>
      </c>
      <c r="E3" s="36"/>
      <c r="F3" s="37"/>
      <c r="G3" s="46"/>
      <c r="H3" s="8">
        <v>7</v>
      </c>
      <c r="I3" s="8" t="s">
        <v>2</v>
      </c>
      <c r="J3" s="2">
        <v>8</v>
      </c>
      <c r="K3" s="2">
        <v>3</v>
      </c>
      <c r="L3" s="2" t="s">
        <v>2</v>
      </c>
      <c r="M3" s="19">
        <v>6</v>
      </c>
      <c r="N3" s="8">
        <f>SUM(B3+H3+K3)</f>
        <v>16</v>
      </c>
      <c r="O3" s="2" t="s">
        <v>2</v>
      </c>
      <c r="P3" s="2">
        <f>SUM(D3+J3+M3)</f>
        <v>19</v>
      </c>
      <c r="Q3" s="13">
        <v>1</v>
      </c>
      <c r="R3" s="30" t="s">
        <v>4</v>
      </c>
    </row>
    <row r="4" spans="1:18" ht="16.5" thickBot="1" x14ac:dyDescent="0.3">
      <c r="A4" s="6" t="s">
        <v>69</v>
      </c>
      <c r="B4" s="8">
        <v>6</v>
      </c>
      <c r="C4" s="8" t="s">
        <v>2</v>
      </c>
      <c r="D4" s="8">
        <v>4</v>
      </c>
      <c r="E4" s="2">
        <v>8</v>
      </c>
      <c r="F4" s="2" t="s">
        <v>2</v>
      </c>
      <c r="G4" s="2">
        <v>7</v>
      </c>
      <c r="H4" s="36"/>
      <c r="I4" s="37"/>
      <c r="J4" s="46"/>
      <c r="K4" s="2">
        <v>4</v>
      </c>
      <c r="L4" s="2" t="s">
        <v>2</v>
      </c>
      <c r="M4" s="19">
        <v>6</v>
      </c>
      <c r="N4" s="8">
        <f>SUM(B4+E4+K4)</f>
        <v>18</v>
      </c>
      <c r="O4" s="2" t="s">
        <v>2</v>
      </c>
      <c r="P4" s="2">
        <f>SUM(D4++M4)</f>
        <v>10</v>
      </c>
      <c r="Q4" s="13">
        <v>2</v>
      </c>
      <c r="R4" s="30" t="s">
        <v>7</v>
      </c>
    </row>
    <row r="5" spans="1:18" ht="16.5" thickBot="1" x14ac:dyDescent="0.3">
      <c r="A5" s="7" t="s">
        <v>70</v>
      </c>
      <c r="B5" s="8">
        <v>2</v>
      </c>
      <c r="C5" s="8" t="s">
        <v>2</v>
      </c>
      <c r="D5" s="8">
        <v>7</v>
      </c>
      <c r="E5" s="27">
        <v>6</v>
      </c>
      <c r="F5" s="2" t="s">
        <v>2</v>
      </c>
      <c r="G5" s="2">
        <v>3</v>
      </c>
      <c r="H5" s="2">
        <v>6</v>
      </c>
      <c r="I5" s="2" t="s">
        <v>2</v>
      </c>
      <c r="J5" s="2">
        <v>4</v>
      </c>
      <c r="K5" s="36"/>
      <c r="L5" s="37"/>
      <c r="M5" s="38"/>
      <c r="N5" s="20">
        <f>SUM(B5+E5+H5)</f>
        <v>14</v>
      </c>
      <c r="O5" s="21" t="s">
        <v>2</v>
      </c>
      <c r="P5" s="22">
        <f>SUM(D5+G5+J5)</f>
        <v>14</v>
      </c>
      <c r="Q5" s="23">
        <v>2</v>
      </c>
      <c r="R5" s="30" t="s">
        <v>4</v>
      </c>
    </row>
    <row r="6" spans="1:18" x14ac:dyDescent="0.25">
      <c r="D6" s="26"/>
      <c r="E6" s="28"/>
    </row>
    <row r="13" spans="1:18" x14ac:dyDescent="0.25">
      <c r="H13" s="25"/>
    </row>
  </sheetData>
  <mergeCells count="9">
    <mergeCell ref="N1:P1"/>
    <mergeCell ref="B2:D2"/>
    <mergeCell ref="E3:G3"/>
    <mergeCell ref="H4:J4"/>
    <mergeCell ref="K5:M5"/>
    <mergeCell ref="H1:J1"/>
    <mergeCell ref="B1:D1"/>
    <mergeCell ref="E1:G1"/>
    <mergeCell ref="K1:M1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/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1" width="7.7109375" style="1" customWidth="1"/>
    <col min="12" max="12" width="2" style="1" customWidth="1"/>
    <col min="13" max="13" width="7.7109375" style="1" customWidth="1"/>
    <col min="14" max="14" width="6.7109375" style="1" customWidth="1"/>
    <col min="15" max="15" width="2" style="1" customWidth="1"/>
    <col min="16" max="16" width="6.7109375" style="1" customWidth="1"/>
    <col min="17" max="17" width="6.7109375" style="9" customWidth="1"/>
    <col min="18" max="18" width="6.7109375" customWidth="1"/>
  </cols>
  <sheetData>
    <row r="1" spans="1:18" ht="33.75" customHeight="1" thickBot="1" x14ac:dyDescent="0.3">
      <c r="A1" s="29" t="s">
        <v>75</v>
      </c>
      <c r="B1" s="40" t="str">
        <f>A2</f>
        <v>Zemek Bronislav</v>
      </c>
      <c r="C1" s="39"/>
      <c r="D1" s="41"/>
      <c r="E1" s="45" t="str">
        <f>A3</f>
        <v>Skořepa Roman</v>
      </c>
      <c r="F1" s="39"/>
      <c r="G1" s="41"/>
      <c r="H1" s="45" t="str">
        <f>A4</f>
        <v>Míka Roman</v>
      </c>
      <c r="I1" s="39"/>
      <c r="J1" s="41"/>
      <c r="K1" s="45" t="str">
        <f>A5</f>
        <v>Jelínek Jaroslav</v>
      </c>
      <c r="L1" s="39"/>
      <c r="M1" s="47"/>
      <c r="N1" s="39" t="s">
        <v>3</v>
      </c>
      <c r="O1" s="39"/>
      <c r="P1" s="39"/>
      <c r="Q1" s="4" t="s">
        <v>0</v>
      </c>
      <c r="R1" s="11" t="s">
        <v>1</v>
      </c>
    </row>
    <row r="2" spans="1:18" ht="16.5" thickBot="1" x14ac:dyDescent="0.3">
      <c r="A2" s="5" t="s">
        <v>71</v>
      </c>
      <c r="B2" s="42"/>
      <c r="C2" s="43"/>
      <c r="D2" s="44"/>
      <c r="E2" s="3">
        <v>5</v>
      </c>
      <c r="F2" s="3" t="s">
        <v>2</v>
      </c>
      <c r="G2" s="3">
        <v>3</v>
      </c>
      <c r="H2" s="3">
        <v>4</v>
      </c>
      <c r="I2" s="3" t="s">
        <v>2</v>
      </c>
      <c r="J2" s="3">
        <v>6</v>
      </c>
      <c r="K2" s="3">
        <v>5</v>
      </c>
      <c r="L2" s="3" t="s">
        <v>2</v>
      </c>
      <c r="M2" s="18">
        <v>6</v>
      </c>
      <c r="N2" s="17">
        <f>SUM(E2+H2+K2)</f>
        <v>14</v>
      </c>
      <c r="O2" s="24" t="s">
        <v>2</v>
      </c>
      <c r="P2" s="3">
        <f>SUM(G2+J2+M2)</f>
        <v>15</v>
      </c>
      <c r="Q2" s="12">
        <v>1</v>
      </c>
      <c r="R2" s="30" t="s">
        <v>6</v>
      </c>
    </row>
    <row r="3" spans="1:18" ht="16.5" thickBot="1" x14ac:dyDescent="0.3">
      <c r="A3" s="6" t="s">
        <v>72</v>
      </c>
      <c r="B3" s="8">
        <v>3</v>
      </c>
      <c r="C3" s="8" t="s">
        <v>2</v>
      </c>
      <c r="D3" s="8">
        <v>5</v>
      </c>
      <c r="E3" s="36"/>
      <c r="F3" s="37"/>
      <c r="G3" s="46"/>
      <c r="H3" s="8">
        <v>7</v>
      </c>
      <c r="I3" s="8" t="s">
        <v>2</v>
      </c>
      <c r="J3" s="2">
        <v>1</v>
      </c>
      <c r="K3" s="2">
        <v>6</v>
      </c>
      <c r="L3" s="2" t="s">
        <v>2</v>
      </c>
      <c r="M3" s="19">
        <v>1</v>
      </c>
      <c r="N3" s="8">
        <f>SUM(B3+H3+K3)</f>
        <v>16</v>
      </c>
      <c r="O3" s="2" t="s">
        <v>2</v>
      </c>
      <c r="P3" s="2">
        <f>SUM(D3+J3+M3)</f>
        <v>7</v>
      </c>
      <c r="Q3" s="13">
        <v>2</v>
      </c>
      <c r="R3" s="30" t="s">
        <v>7</v>
      </c>
    </row>
    <row r="4" spans="1:18" ht="16.5" thickBot="1" x14ac:dyDescent="0.3">
      <c r="A4" s="6" t="s">
        <v>73</v>
      </c>
      <c r="B4" s="8">
        <v>6</v>
      </c>
      <c r="C4" s="8" t="s">
        <v>2</v>
      </c>
      <c r="D4" s="8">
        <v>4</v>
      </c>
      <c r="E4" s="2">
        <v>1</v>
      </c>
      <c r="F4" s="2" t="s">
        <v>2</v>
      </c>
      <c r="G4" s="2">
        <v>7</v>
      </c>
      <c r="H4" s="36"/>
      <c r="I4" s="37"/>
      <c r="J4" s="46"/>
      <c r="K4" s="2">
        <v>10</v>
      </c>
      <c r="L4" s="2" t="s">
        <v>2</v>
      </c>
      <c r="M4" s="19">
        <v>5</v>
      </c>
      <c r="N4" s="8">
        <f>SUM(B4+E4+K4)</f>
        <v>17</v>
      </c>
      <c r="O4" s="2" t="s">
        <v>2</v>
      </c>
      <c r="P4" s="2">
        <f>SUM(D4++M4)</f>
        <v>9</v>
      </c>
      <c r="Q4" s="13">
        <v>2</v>
      </c>
      <c r="R4" s="30" t="s">
        <v>5</v>
      </c>
    </row>
    <row r="5" spans="1:18" ht="16.5" thickBot="1" x14ac:dyDescent="0.3">
      <c r="A5" s="7" t="s">
        <v>74</v>
      </c>
      <c r="B5" s="8">
        <v>6</v>
      </c>
      <c r="C5" s="8" t="s">
        <v>2</v>
      </c>
      <c r="D5" s="8">
        <v>5</v>
      </c>
      <c r="E5" s="27">
        <v>1</v>
      </c>
      <c r="F5" s="2" t="s">
        <v>2</v>
      </c>
      <c r="G5" s="2">
        <v>6</v>
      </c>
      <c r="H5" s="2">
        <v>5</v>
      </c>
      <c r="I5" s="2" t="s">
        <v>2</v>
      </c>
      <c r="J5" s="2">
        <v>10</v>
      </c>
      <c r="K5" s="36"/>
      <c r="L5" s="37"/>
      <c r="M5" s="38"/>
      <c r="N5" s="20">
        <f>SUM(B5+E5+H5)</f>
        <v>12</v>
      </c>
      <c r="O5" s="21" t="s">
        <v>2</v>
      </c>
      <c r="P5" s="22">
        <f>SUM(D5+G5+J5)</f>
        <v>21</v>
      </c>
      <c r="Q5" s="23">
        <v>1</v>
      </c>
      <c r="R5" s="30" t="s">
        <v>4</v>
      </c>
    </row>
    <row r="6" spans="1:18" x14ac:dyDescent="0.25">
      <c r="D6" s="26"/>
      <c r="E6" s="28"/>
    </row>
    <row r="13" spans="1:18" x14ac:dyDescent="0.25">
      <c r="H13" s="25"/>
    </row>
  </sheetData>
  <mergeCells count="9">
    <mergeCell ref="N1:P1"/>
    <mergeCell ref="B2:D2"/>
    <mergeCell ref="E3:G3"/>
    <mergeCell ref="H4:J4"/>
    <mergeCell ref="K5:M5"/>
    <mergeCell ref="B1:D1"/>
    <mergeCell ref="E1:G1"/>
    <mergeCell ref="H1:J1"/>
    <mergeCell ref="K1:M1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R5" sqref="R5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1" width="7.7109375" style="1" customWidth="1"/>
    <col min="12" max="12" width="2" style="1" customWidth="1"/>
    <col min="13" max="13" width="7.7109375" style="1" customWidth="1"/>
    <col min="14" max="14" width="6.7109375" style="1" customWidth="1"/>
    <col min="15" max="15" width="2" style="1" customWidth="1"/>
    <col min="16" max="16" width="6.7109375" style="1" customWidth="1"/>
    <col min="17" max="17" width="6.7109375" style="9" customWidth="1"/>
    <col min="18" max="18" width="6.7109375" customWidth="1"/>
  </cols>
  <sheetData>
    <row r="1" spans="1:18" ht="33.75" customHeight="1" thickBot="1" x14ac:dyDescent="0.3">
      <c r="A1" s="29" t="s">
        <v>76</v>
      </c>
      <c r="B1" s="40" t="str">
        <f>A2</f>
        <v>Bulava Bedřich</v>
      </c>
      <c r="C1" s="39"/>
      <c r="D1" s="41"/>
      <c r="E1" s="45" t="str">
        <f>A3</f>
        <v>Špaček Miroslav</v>
      </c>
      <c r="F1" s="39"/>
      <c r="G1" s="41"/>
      <c r="H1" s="45" t="str">
        <f>A4</f>
        <v>Křivánek Petr</v>
      </c>
      <c r="I1" s="39"/>
      <c r="J1" s="41"/>
      <c r="K1" s="45" t="str">
        <f>A5</f>
        <v>Černovský František</v>
      </c>
      <c r="L1" s="39"/>
      <c r="M1" s="47"/>
      <c r="N1" s="39" t="s">
        <v>3</v>
      </c>
      <c r="O1" s="39"/>
      <c r="P1" s="39"/>
      <c r="Q1" s="4" t="s">
        <v>0</v>
      </c>
      <c r="R1" s="11" t="s">
        <v>1</v>
      </c>
    </row>
    <row r="2" spans="1:18" ht="16.5" thickBot="1" x14ac:dyDescent="0.3">
      <c r="A2" s="5" t="s">
        <v>77</v>
      </c>
      <c r="B2" s="42"/>
      <c r="C2" s="43"/>
      <c r="D2" s="44"/>
      <c r="E2" s="3">
        <v>4</v>
      </c>
      <c r="F2" s="3" t="s">
        <v>2</v>
      </c>
      <c r="G2" s="3">
        <v>3</v>
      </c>
      <c r="H2" s="3">
        <v>4</v>
      </c>
      <c r="I2" s="3" t="s">
        <v>2</v>
      </c>
      <c r="J2" s="3">
        <v>6</v>
      </c>
      <c r="K2" s="3">
        <v>4</v>
      </c>
      <c r="L2" s="3" t="s">
        <v>2</v>
      </c>
      <c r="M2" s="18">
        <v>7</v>
      </c>
      <c r="N2" s="17">
        <f>SUM(E2+H2+K2)</f>
        <v>12</v>
      </c>
      <c r="O2" s="24" t="s">
        <v>2</v>
      </c>
      <c r="P2" s="3">
        <f>SUM(G2+J2+M2)</f>
        <v>16</v>
      </c>
      <c r="Q2" s="12">
        <v>1</v>
      </c>
      <c r="R2" s="30" t="s">
        <v>5</v>
      </c>
    </row>
    <row r="3" spans="1:18" ht="16.5" thickBot="1" x14ac:dyDescent="0.3">
      <c r="A3" s="6" t="s">
        <v>78</v>
      </c>
      <c r="B3" s="8">
        <v>3</v>
      </c>
      <c r="C3" s="8" t="s">
        <v>2</v>
      </c>
      <c r="D3" s="8">
        <v>4</v>
      </c>
      <c r="E3" s="36"/>
      <c r="F3" s="37"/>
      <c r="G3" s="46"/>
      <c r="H3" s="8">
        <v>6</v>
      </c>
      <c r="I3" s="8" t="s">
        <v>2</v>
      </c>
      <c r="J3" s="2">
        <v>5</v>
      </c>
      <c r="K3" s="2">
        <v>0</v>
      </c>
      <c r="L3" s="2" t="s">
        <v>2</v>
      </c>
      <c r="M3" s="19">
        <v>9</v>
      </c>
      <c r="N3" s="8">
        <f>SUM(B3+H3+K3)</f>
        <v>9</v>
      </c>
      <c r="O3" s="2" t="s">
        <v>2</v>
      </c>
      <c r="P3" s="2">
        <f>SUM(D3+J3+M3)</f>
        <v>18</v>
      </c>
      <c r="Q3" s="13">
        <v>1</v>
      </c>
      <c r="R3" s="30" t="s">
        <v>6</v>
      </c>
    </row>
    <row r="4" spans="1:18" ht="16.5" thickBot="1" x14ac:dyDescent="0.3">
      <c r="A4" s="6" t="s">
        <v>79</v>
      </c>
      <c r="B4" s="8">
        <v>6</v>
      </c>
      <c r="C4" s="8" t="s">
        <v>2</v>
      </c>
      <c r="D4" s="8">
        <v>4</v>
      </c>
      <c r="E4" s="2">
        <v>5</v>
      </c>
      <c r="F4" s="2" t="s">
        <v>2</v>
      </c>
      <c r="G4" s="2">
        <v>6</v>
      </c>
      <c r="H4" s="36"/>
      <c r="I4" s="37"/>
      <c r="J4" s="46"/>
      <c r="K4" s="2">
        <v>1</v>
      </c>
      <c r="L4" s="2" t="s">
        <v>2</v>
      </c>
      <c r="M4" s="19">
        <v>12</v>
      </c>
      <c r="N4" s="8">
        <f>SUM(B4+E4+K4)</f>
        <v>12</v>
      </c>
      <c r="O4" s="2" t="s">
        <v>2</v>
      </c>
      <c r="P4" s="2">
        <f>SUM(D4++M4)</f>
        <v>16</v>
      </c>
      <c r="Q4" s="13">
        <v>1</v>
      </c>
      <c r="R4" s="30" t="s">
        <v>4</v>
      </c>
    </row>
    <row r="5" spans="1:18" ht="16.5" thickBot="1" x14ac:dyDescent="0.3">
      <c r="A5" s="7" t="s">
        <v>80</v>
      </c>
      <c r="B5" s="8">
        <v>7</v>
      </c>
      <c r="C5" s="8" t="s">
        <v>2</v>
      </c>
      <c r="D5" s="8">
        <v>4</v>
      </c>
      <c r="E5" s="27">
        <v>9</v>
      </c>
      <c r="F5" s="2" t="s">
        <v>2</v>
      </c>
      <c r="G5" s="2">
        <v>0</v>
      </c>
      <c r="H5" s="2">
        <v>12</v>
      </c>
      <c r="I5" s="2" t="s">
        <v>2</v>
      </c>
      <c r="J5" s="2">
        <v>1</v>
      </c>
      <c r="K5" s="36"/>
      <c r="L5" s="37"/>
      <c r="M5" s="38"/>
      <c r="N5" s="20">
        <f>SUM(B5+E5+H5)</f>
        <v>28</v>
      </c>
      <c r="O5" s="21" t="s">
        <v>2</v>
      </c>
      <c r="P5" s="22">
        <f>SUM(D5+G5+J5)</f>
        <v>5</v>
      </c>
      <c r="Q5" s="23">
        <v>3</v>
      </c>
      <c r="R5" s="30" t="s">
        <v>7</v>
      </c>
    </row>
    <row r="6" spans="1:18" x14ac:dyDescent="0.25">
      <c r="D6" s="26"/>
      <c r="E6" s="28"/>
    </row>
    <row r="13" spans="1:18" x14ac:dyDescent="0.25">
      <c r="H13" s="25"/>
    </row>
  </sheetData>
  <mergeCells count="9">
    <mergeCell ref="N1:P1"/>
    <mergeCell ref="B2:D2"/>
    <mergeCell ref="E3:G3"/>
    <mergeCell ref="H4:J4"/>
    <mergeCell ref="K5:M5"/>
    <mergeCell ref="B1:D1"/>
    <mergeCell ref="E1:G1"/>
    <mergeCell ref="H1:J1"/>
    <mergeCell ref="K1:M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E14" sqref="E14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0" width="7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8</v>
      </c>
      <c r="B1" s="40" t="str">
        <f>A2</f>
        <v>Kořínková Ivana</v>
      </c>
      <c r="C1" s="39"/>
      <c r="D1" s="41"/>
      <c r="E1" s="45" t="str">
        <f>A3</f>
        <v>Kubísková Alena</v>
      </c>
      <c r="F1" s="39"/>
      <c r="G1" s="41"/>
      <c r="H1" s="15" t="str">
        <f>A4</f>
        <v>Mouchová Lucie</v>
      </c>
      <c r="I1" s="10"/>
      <c r="J1" s="31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9</v>
      </c>
      <c r="B2" s="42"/>
      <c r="C2" s="43"/>
      <c r="D2" s="44"/>
      <c r="E2" s="3">
        <v>1</v>
      </c>
      <c r="F2" s="3" t="s">
        <v>2</v>
      </c>
      <c r="G2" s="3">
        <v>5</v>
      </c>
      <c r="H2" s="3">
        <v>4</v>
      </c>
      <c r="I2" s="3" t="s">
        <v>2</v>
      </c>
      <c r="J2" s="18">
        <v>9</v>
      </c>
      <c r="K2" s="17">
        <f>SUM(E2+H2)</f>
        <v>5</v>
      </c>
      <c r="L2" s="24" t="s">
        <v>2</v>
      </c>
      <c r="M2" s="3">
        <f>SUM(G2+J2)</f>
        <v>14</v>
      </c>
      <c r="N2" s="12">
        <v>0</v>
      </c>
      <c r="O2" s="30" t="s">
        <v>6</v>
      </c>
    </row>
    <row r="3" spans="1:15" ht="16.5" thickBot="1" x14ac:dyDescent="0.3">
      <c r="A3" s="6" t="s">
        <v>10</v>
      </c>
      <c r="B3" s="8">
        <v>5</v>
      </c>
      <c r="C3" s="8" t="s">
        <v>2</v>
      </c>
      <c r="D3" s="8">
        <v>1</v>
      </c>
      <c r="E3" s="36"/>
      <c r="F3" s="37"/>
      <c r="G3" s="46"/>
      <c r="H3" s="8">
        <v>0</v>
      </c>
      <c r="I3" s="8" t="s">
        <v>2</v>
      </c>
      <c r="J3" s="19">
        <v>12</v>
      </c>
      <c r="K3" s="8">
        <f>SUM(B3+H3)</f>
        <v>5</v>
      </c>
      <c r="L3" s="2" t="s">
        <v>2</v>
      </c>
      <c r="M3" s="2">
        <f>SUM(D3+J3)</f>
        <v>13</v>
      </c>
      <c r="N3" s="13">
        <v>1</v>
      </c>
      <c r="O3" s="30" t="s">
        <v>5</v>
      </c>
    </row>
    <row r="4" spans="1:15" ht="16.5" thickBot="1" x14ac:dyDescent="0.3">
      <c r="A4" s="6" t="s">
        <v>11</v>
      </c>
      <c r="B4" s="8">
        <v>9</v>
      </c>
      <c r="C4" s="8" t="s">
        <v>2</v>
      </c>
      <c r="D4" s="8">
        <v>4</v>
      </c>
      <c r="E4" s="2">
        <v>12</v>
      </c>
      <c r="F4" s="2" t="s">
        <v>2</v>
      </c>
      <c r="G4" s="2">
        <v>0</v>
      </c>
      <c r="H4" s="36"/>
      <c r="I4" s="37"/>
      <c r="J4" s="38"/>
      <c r="K4" s="20">
        <f>SUM(B4+E4)</f>
        <v>21</v>
      </c>
      <c r="L4" s="22" t="s">
        <v>2</v>
      </c>
      <c r="M4" s="22">
        <f>SUM(D4+G4)</f>
        <v>4</v>
      </c>
      <c r="N4" s="32">
        <v>2</v>
      </c>
      <c r="O4" s="30" t="s">
        <v>7</v>
      </c>
    </row>
    <row r="5" spans="1:15" x14ac:dyDescent="0.25">
      <c r="D5" s="26"/>
      <c r="E5" s="28"/>
    </row>
    <row r="12" spans="1:15" x14ac:dyDescent="0.25">
      <c r="H12" s="25"/>
    </row>
  </sheetData>
  <mergeCells count="6">
    <mergeCell ref="H4:J4"/>
    <mergeCell ref="K1:M1"/>
    <mergeCell ref="B1:D1"/>
    <mergeCell ref="B2:D2"/>
    <mergeCell ref="E1:G1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P8" sqref="P8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1" width="7.7109375" style="1" customWidth="1"/>
    <col min="12" max="12" width="2" style="1" customWidth="1"/>
    <col min="13" max="13" width="7.7109375" style="1" customWidth="1"/>
    <col min="14" max="14" width="6.7109375" style="1" customWidth="1"/>
    <col min="15" max="15" width="2" style="1" customWidth="1"/>
    <col min="16" max="16" width="6.7109375" style="1" customWidth="1"/>
    <col min="17" max="17" width="6.7109375" style="9" customWidth="1"/>
    <col min="18" max="18" width="6.7109375" customWidth="1"/>
  </cols>
  <sheetData>
    <row r="1" spans="1:18" ht="33.75" customHeight="1" thickBot="1" x14ac:dyDescent="0.3">
      <c r="A1" s="29" t="s">
        <v>81</v>
      </c>
      <c r="B1" s="40" t="str">
        <f>A2</f>
        <v>Moravec Jaroslav</v>
      </c>
      <c r="C1" s="39"/>
      <c r="D1" s="41"/>
      <c r="E1" s="45" t="str">
        <f>A3</f>
        <v>Limr David</v>
      </c>
      <c r="F1" s="39"/>
      <c r="G1" s="41"/>
      <c r="H1" s="45" t="str">
        <f>A4</f>
        <v>Čížek Jiří</v>
      </c>
      <c r="I1" s="39"/>
      <c r="J1" s="41"/>
      <c r="K1" s="45" t="str">
        <f>A5</f>
        <v>Kousalík Lukáš</v>
      </c>
      <c r="L1" s="39"/>
      <c r="M1" s="47"/>
      <c r="N1" s="39" t="s">
        <v>3</v>
      </c>
      <c r="O1" s="39"/>
      <c r="P1" s="39"/>
      <c r="Q1" s="4" t="s">
        <v>0</v>
      </c>
      <c r="R1" s="11" t="s">
        <v>1</v>
      </c>
    </row>
    <row r="2" spans="1:18" ht="16.5" thickBot="1" x14ac:dyDescent="0.3">
      <c r="A2" s="5" t="s">
        <v>82</v>
      </c>
      <c r="B2" s="42"/>
      <c r="C2" s="43"/>
      <c r="D2" s="44"/>
      <c r="E2" s="3">
        <v>4</v>
      </c>
      <c r="F2" s="3" t="s">
        <v>2</v>
      </c>
      <c r="G2" s="3">
        <v>6</v>
      </c>
      <c r="H2" s="3">
        <v>12</v>
      </c>
      <c r="I2" s="3" t="s">
        <v>2</v>
      </c>
      <c r="J2" s="3">
        <v>1</v>
      </c>
      <c r="K2" s="3">
        <v>4</v>
      </c>
      <c r="L2" s="3" t="s">
        <v>2</v>
      </c>
      <c r="M2" s="18">
        <v>2</v>
      </c>
      <c r="N2" s="17">
        <f>SUM(E2+H2+K2)</f>
        <v>20</v>
      </c>
      <c r="O2" s="24" t="s">
        <v>2</v>
      </c>
      <c r="P2" s="3">
        <f>SUM(G2+J2+M2)</f>
        <v>9</v>
      </c>
      <c r="Q2" s="12">
        <v>2</v>
      </c>
      <c r="R2" s="30" t="s">
        <v>5</v>
      </c>
    </row>
    <row r="3" spans="1:18" ht="16.5" thickBot="1" x14ac:dyDescent="0.3">
      <c r="A3" s="6" t="s">
        <v>83</v>
      </c>
      <c r="B3" s="8">
        <v>6</v>
      </c>
      <c r="C3" s="8" t="s">
        <v>2</v>
      </c>
      <c r="D3" s="8">
        <v>4</v>
      </c>
      <c r="E3" s="36"/>
      <c r="F3" s="37"/>
      <c r="G3" s="46"/>
      <c r="H3" s="8">
        <v>13</v>
      </c>
      <c r="I3" s="8" t="s">
        <v>2</v>
      </c>
      <c r="J3" s="2">
        <v>0</v>
      </c>
      <c r="K3" s="2">
        <v>11</v>
      </c>
      <c r="L3" s="2" t="s">
        <v>2</v>
      </c>
      <c r="M3" s="19">
        <v>4</v>
      </c>
      <c r="N3" s="8">
        <f>SUM(B3+H3+K3)</f>
        <v>30</v>
      </c>
      <c r="O3" s="2" t="s">
        <v>2</v>
      </c>
      <c r="P3" s="2">
        <f>SUM(D3+J3+M3)</f>
        <v>8</v>
      </c>
      <c r="Q3" s="13">
        <v>3</v>
      </c>
      <c r="R3" s="30" t="s">
        <v>7</v>
      </c>
    </row>
    <row r="4" spans="1:18" ht="16.5" thickBot="1" x14ac:dyDescent="0.3">
      <c r="A4" s="6" t="s">
        <v>84</v>
      </c>
      <c r="B4" s="8">
        <v>1</v>
      </c>
      <c r="C4" s="8" t="s">
        <v>2</v>
      </c>
      <c r="D4" s="8">
        <v>12</v>
      </c>
      <c r="E4" s="2">
        <v>0</v>
      </c>
      <c r="F4" s="2" t="s">
        <v>2</v>
      </c>
      <c r="G4" s="2">
        <v>13</v>
      </c>
      <c r="H4" s="36"/>
      <c r="I4" s="37"/>
      <c r="J4" s="46"/>
      <c r="K4" s="2">
        <v>0</v>
      </c>
      <c r="L4" s="2" t="s">
        <v>2</v>
      </c>
      <c r="M4" s="19">
        <v>14</v>
      </c>
      <c r="N4" s="8">
        <f>SUM(B4+E4+K4)</f>
        <v>1</v>
      </c>
      <c r="O4" s="2" t="s">
        <v>2</v>
      </c>
      <c r="P4" s="2">
        <f>SUM(D4++M4)</f>
        <v>26</v>
      </c>
      <c r="Q4" s="13">
        <v>0</v>
      </c>
      <c r="R4" s="30" t="s">
        <v>4</v>
      </c>
    </row>
    <row r="5" spans="1:18" ht="16.5" thickBot="1" x14ac:dyDescent="0.3">
      <c r="A5" s="7" t="s">
        <v>85</v>
      </c>
      <c r="B5" s="8">
        <v>2</v>
      </c>
      <c r="C5" s="8" t="s">
        <v>2</v>
      </c>
      <c r="D5" s="8">
        <v>4</v>
      </c>
      <c r="E5" s="27">
        <v>4</v>
      </c>
      <c r="F5" s="2" t="s">
        <v>2</v>
      </c>
      <c r="G5" s="2">
        <v>11</v>
      </c>
      <c r="H5" s="2">
        <v>14</v>
      </c>
      <c r="I5" s="2" t="s">
        <v>2</v>
      </c>
      <c r="J5" s="2">
        <v>0</v>
      </c>
      <c r="K5" s="36"/>
      <c r="L5" s="37"/>
      <c r="M5" s="38"/>
      <c r="N5" s="20">
        <f>SUM(B5+E5+H5)</f>
        <v>20</v>
      </c>
      <c r="O5" s="21" t="s">
        <v>2</v>
      </c>
      <c r="P5" s="22">
        <f>SUM(D5+G5+J5)</f>
        <v>15</v>
      </c>
      <c r="Q5" s="23">
        <v>1</v>
      </c>
      <c r="R5" s="30" t="s">
        <v>6</v>
      </c>
    </row>
    <row r="6" spans="1:18" x14ac:dyDescent="0.25">
      <c r="D6" s="26"/>
      <c r="E6" s="28"/>
    </row>
    <row r="13" spans="1:18" x14ac:dyDescent="0.25">
      <c r="H13" s="25"/>
    </row>
  </sheetData>
  <mergeCells count="9">
    <mergeCell ref="N1:P1"/>
    <mergeCell ref="B2:D2"/>
    <mergeCell ref="E3:G3"/>
    <mergeCell ref="H4:J4"/>
    <mergeCell ref="K5:M5"/>
    <mergeCell ref="B1:D1"/>
    <mergeCell ref="E1:G1"/>
    <mergeCell ref="H1:J1"/>
    <mergeCell ref="K1:M1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Q1" sqref="Q1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1" width="7.7109375" style="1" customWidth="1"/>
    <col min="12" max="12" width="2" style="1" customWidth="1"/>
    <col min="13" max="13" width="7.7109375" style="1" customWidth="1"/>
    <col min="14" max="14" width="6.7109375" style="1" customWidth="1"/>
    <col min="15" max="15" width="2" style="1" customWidth="1"/>
    <col min="16" max="16" width="6.7109375" style="1" customWidth="1"/>
    <col min="17" max="17" width="6.7109375" style="9" customWidth="1"/>
    <col min="18" max="18" width="6.7109375" customWidth="1"/>
  </cols>
  <sheetData>
    <row r="1" spans="1:18" ht="33.75" customHeight="1" thickBot="1" x14ac:dyDescent="0.3">
      <c r="A1" s="29" t="s">
        <v>86</v>
      </c>
      <c r="B1" s="40" t="str">
        <f>A2</f>
        <v>Pospíšil Jiří</v>
      </c>
      <c r="C1" s="39"/>
      <c r="D1" s="41"/>
      <c r="E1" s="45" t="str">
        <f>A3</f>
        <v>Schnaubert Radek</v>
      </c>
      <c r="F1" s="39"/>
      <c r="G1" s="41"/>
      <c r="H1" s="45" t="str">
        <f>A4</f>
        <v>Barvínek Lubomír</v>
      </c>
      <c r="I1" s="39"/>
      <c r="J1" s="41"/>
      <c r="K1" s="45" t="str">
        <f>A5</f>
        <v>Brandtner René</v>
      </c>
      <c r="L1" s="39"/>
      <c r="M1" s="47"/>
      <c r="N1" s="39" t="s">
        <v>3</v>
      </c>
      <c r="O1" s="39"/>
      <c r="P1" s="39"/>
      <c r="Q1" s="4" t="s">
        <v>0</v>
      </c>
      <c r="R1" s="11" t="s">
        <v>1</v>
      </c>
    </row>
    <row r="2" spans="1:18" ht="16.5" thickBot="1" x14ac:dyDescent="0.3">
      <c r="A2" s="5" t="s">
        <v>87</v>
      </c>
      <c r="B2" s="42"/>
      <c r="C2" s="43"/>
      <c r="D2" s="44"/>
      <c r="E2" s="3">
        <v>8</v>
      </c>
      <c r="F2" s="3" t="s">
        <v>2</v>
      </c>
      <c r="G2" s="3">
        <v>2</v>
      </c>
      <c r="H2" s="3">
        <v>1</v>
      </c>
      <c r="I2" s="3" t="s">
        <v>2</v>
      </c>
      <c r="J2" s="3">
        <v>7</v>
      </c>
      <c r="K2" s="3">
        <v>1</v>
      </c>
      <c r="L2" s="3" t="s">
        <v>2</v>
      </c>
      <c r="M2" s="18">
        <v>7</v>
      </c>
      <c r="N2" s="17">
        <f>SUM(E2+H2+K2)</f>
        <v>10</v>
      </c>
      <c r="O2" s="24" t="s">
        <v>2</v>
      </c>
      <c r="P2" s="3">
        <f>SUM(G2+J2+M2)</f>
        <v>16</v>
      </c>
      <c r="Q2" s="12">
        <v>1</v>
      </c>
      <c r="R2" s="30" t="s">
        <v>6</v>
      </c>
    </row>
    <row r="3" spans="1:18" ht="16.5" thickBot="1" x14ac:dyDescent="0.3">
      <c r="A3" s="6" t="s">
        <v>88</v>
      </c>
      <c r="B3" s="8">
        <v>2</v>
      </c>
      <c r="C3" s="8" t="s">
        <v>2</v>
      </c>
      <c r="D3" s="8">
        <v>8</v>
      </c>
      <c r="E3" s="36"/>
      <c r="F3" s="37"/>
      <c r="G3" s="46"/>
      <c r="H3" s="8">
        <v>5</v>
      </c>
      <c r="I3" s="8" t="s">
        <v>2</v>
      </c>
      <c r="J3" s="2">
        <v>7</v>
      </c>
      <c r="K3" s="2">
        <v>5</v>
      </c>
      <c r="L3" s="2" t="s">
        <v>2</v>
      </c>
      <c r="M3" s="19">
        <v>7</v>
      </c>
      <c r="N3" s="8">
        <f>SUM(B3+H3+K3)</f>
        <v>12</v>
      </c>
      <c r="O3" s="2" t="s">
        <v>2</v>
      </c>
      <c r="P3" s="2">
        <f>SUM(D3+J3+M3)</f>
        <v>22</v>
      </c>
      <c r="Q3" s="13">
        <v>0</v>
      </c>
      <c r="R3" s="30" t="s">
        <v>4</v>
      </c>
    </row>
    <row r="4" spans="1:18" ht="16.5" thickBot="1" x14ac:dyDescent="0.3">
      <c r="A4" s="6" t="s">
        <v>89</v>
      </c>
      <c r="B4" s="8">
        <v>7</v>
      </c>
      <c r="C4" s="8" t="s">
        <v>2</v>
      </c>
      <c r="D4" s="8">
        <v>1</v>
      </c>
      <c r="E4" s="2">
        <v>7</v>
      </c>
      <c r="F4" s="2" t="s">
        <v>2</v>
      </c>
      <c r="G4" s="2">
        <v>5</v>
      </c>
      <c r="H4" s="36"/>
      <c r="I4" s="37"/>
      <c r="J4" s="46"/>
      <c r="K4" s="2">
        <v>1</v>
      </c>
      <c r="L4" s="2" t="s">
        <v>2</v>
      </c>
      <c r="M4" s="19">
        <v>4</v>
      </c>
      <c r="N4" s="8">
        <f>SUM(B4+E4+K4)</f>
        <v>15</v>
      </c>
      <c r="O4" s="2" t="s">
        <v>2</v>
      </c>
      <c r="P4" s="2">
        <f>SUM(D4++M4)</f>
        <v>5</v>
      </c>
      <c r="Q4" s="13">
        <v>2</v>
      </c>
      <c r="R4" s="30" t="s">
        <v>5</v>
      </c>
    </row>
    <row r="5" spans="1:18" ht="16.5" thickBot="1" x14ac:dyDescent="0.3">
      <c r="A5" s="7" t="s">
        <v>90</v>
      </c>
      <c r="B5" s="8">
        <v>7</v>
      </c>
      <c r="C5" s="8" t="s">
        <v>2</v>
      </c>
      <c r="D5" s="8">
        <v>1</v>
      </c>
      <c r="E5" s="27">
        <v>7</v>
      </c>
      <c r="F5" s="2" t="s">
        <v>2</v>
      </c>
      <c r="G5" s="2">
        <v>5</v>
      </c>
      <c r="H5" s="2">
        <v>4</v>
      </c>
      <c r="I5" s="2" t="s">
        <v>2</v>
      </c>
      <c r="J5" s="2">
        <v>1</v>
      </c>
      <c r="K5" s="36"/>
      <c r="L5" s="37"/>
      <c r="M5" s="38"/>
      <c r="N5" s="20">
        <f>SUM(B5+E5+H5)</f>
        <v>18</v>
      </c>
      <c r="O5" s="21" t="s">
        <v>2</v>
      </c>
      <c r="P5" s="22">
        <f>SUM(D5+G5+J5)</f>
        <v>7</v>
      </c>
      <c r="Q5" s="23">
        <v>3</v>
      </c>
      <c r="R5" s="30" t="s">
        <v>7</v>
      </c>
    </row>
    <row r="6" spans="1:18" x14ac:dyDescent="0.25">
      <c r="D6" s="26"/>
      <c r="E6" s="28"/>
    </row>
    <row r="13" spans="1:18" x14ac:dyDescent="0.25">
      <c r="H13" s="25"/>
    </row>
  </sheetData>
  <mergeCells count="9">
    <mergeCell ref="N1:P1"/>
    <mergeCell ref="B2:D2"/>
    <mergeCell ref="E3:G3"/>
    <mergeCell ref="H4:J4"/>
    <mergeCell ref="K5:M5"/>
    <mergeCell ref="B1:D1"/>
    <mergeCell ref="E1:G1"/>
    <mergeCell ref="H1:J1"/>
    <mergeCell ref="K1:M1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R5" sqref="R5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1" width="7.7109375" style="1" customWidth="1"/>
    <col min="12" max="12" width="2" style="1" customWidth="1"/>
    <col min="13" max="13" width="7.7109375" style="1" customWidth="1"/>
    <col min="14" max="14" width="6.7109375" style="1" customWidth="1"/>
    <col min="15" max="15" width="2" style="1" customWidth="1"/>
    <col min="16" max="16" width="6.7109375" style="1" customWidth="1"/>
    <col min="17" max="17" width="6.7109375" style="9" customWidth="1"/>
    <col min="18" max="18" width="6.7109375" customWidth="1"/>
  </cols>
  <sheetData>
    <row r="1" spans="1:18" ht="33.75" customHeight="1" thickBot="1" x14ac:dyDescent="0.3">
      <c r="A1" s="29" t="s">
        <v>91</v>
      </c>
      <c r="B1" s="40" t="str">
        <f>A2</f>
        <v>Heiler Michal</v>
      </c>
      <c r="C1" s="39"/>
      <c r="D1" s="41"/>
      <c r="E1" s="45" t="str">
        <f>A3</f>
        <v>Vitvar Josef</v>
      </c>
      <c r="F1" s="39"/>
      <c r="G1" s="41"/>
      <c r="H1" s="45" t="str">
        <f>A4</f>
        <v>Kudrna Jakub</v>
      </c>
      <c r="I1" s="39"/>
      <c r="J1" s="41"/>
      <c r="K1" s="45" t="str">
        <f>A5</f>
        <v>Vít Daniel</v>
      </c>
      <c r="L1" s="39"/>
      <c r="M1" s="47"/>
      <c r="N1" s="39" t="s">
        <v>3</v>
      </c>
      <c r="O1" s="39"/>
      <c r="P1" s="39"/>
      <c r="Q1" s="4" t="s">
        <v>0</v>
      </c>
      <c r="R1" s="11" t="s">
        <v>1</v>
      </c>
    </row>
    <row r="2" spans="1:18" ht="16.5" thickBot="1" x14ac:dyDescent="0.3">
      <c r="A2" s="5" t="s">
        <v>92</v>
      </c>
      <c r="B2" s="42"/>
      <c r="C2" s="43"/>
      <c r="D2" s="44"/>
      <c r="E2" s="3">
        <v>1</v>
      </c>
      <c r="F2" s="3" t="s">
        <v>2</v>
      </c>
      <c r="G2" s="3">
        <v>6</v>
      </c>
      <c r="H2" s="3">
        <v>7</v>
      </c>
      <c r="I2" s="3" t="s">
        <v>2</v>
      </c>
      <c r="J2" s="3">
        <v>1</v>
      </c>
      <c r="K2" s="3">
        <v>0</v>
      </c>
      <c r="L2" s="3" t="s">
        <v>2</v>
      </c>
      <c r="M2" s="18">
        <v>9</v>
      </c>
      <c r="N2" s="17">
        <f>SUM(E2+H2+K2)</f>
        <v>8</v>
      </c>
      <c r="O2" s="24" t="s">
        <v>2</v>
      </c>
      <c r="P2" s="3">
        <f>SUM(G2+J2+M2)</f>
        <v>16</v>
      </c>
      <c r="Q2" s="12">
        <v>1</v>
      </c>
      <c r="R2" s="30" t="s">
        <v>6</v>
      </c>
    </row>
    <row r="3" spans="1:18" ht="16.5" thickBot="1" x14ac:dyDescent="0.3">
      <c r="A3" s="6" t="s">
        <v>93</v>
      </c>
      <c r="B3" s="8">
        <v>6</v>
      </c>
      <c r="C3" s="8" t="s">
        <v>2</v>
      </c>
      <c r="D3" s="8">
        <v>1</v>
      </c>
      <c r="E3" s="36"/>
      <c r="F3" s="37"/>
      <c r="G3" s="46"/>
      <c r="H3" s="8">
        <v>10</v>
      </c>
      <c r="I3" s="8" t="s">
        <v>2</v>
      </c>
      <c r="J3" s="2">
        <v>1</v>
      </c>
      <c r="K3" s="2">
        <v>3</v>
      </c>
      <c r="L3" s="2" t="s">
        <v>2</v>
      </c>
      <c r="M3" s="19">
        <v>6</v>
      </c>
      <c r="N3" s="8">
        <f>SUM(B3+H3+K3)</f>
        <v>19</v>
      </c>
      <c r="O3" s="2" t="s">
        <v>2</v>
      </c>
      <c r="P3" s="2">
        <f>SUM(D3+J3+M3)</f>
        <v>8</v>
      </c>
      <c r="Q3" s="13">
        <v>2</v>
      </c>
      <c r="R3" s="30" t="s">
        <v>5</v>
      </c>
    </row>
    <row r="4" spans="1:18" ht="16.5" thickBot="1" x14ac:dyDescent="0.3">
      <c r="A4" s="6" t="s">
        <v>94</v>
      </c>
      <c r="B4" s="8">
        <v>1</v>
      </c>
      <c r="C4" s="8" t="s">
        <v>2</v>
      </c>
      <c r="D4" s="8">
        <v>7</v>
      </c>
      <c r="E4" s="2">
        <v>1</v>
      </c>
      <c r="F4" s="2" t="s">
        <v>2</v>
      </c>
      <c r="G4" s="2">
        <v>10</v>
      </c>
      <c r="H4" s="36"/>
      <c r="I4" s="37"/>
      <c r="J4" s="46"/>
      <c r="K4" s="2">
        <v>3</v>
      </c>
      <c r="L4" s="2" t="s">
        <v>2</v>
      </c>
      <c r="M4" s="19">
        <v>4</v>
      </c>
      <c r="N4" s="8">
        <f>SUM(B4+E4+K4)</f>
        <v>5</v>
      </c>
      <c r="O4" s="2" t="s">
        <v>2</v>
      </c>
      <c r="P4" s="2">
        <f>SUM(D4++M4)</f>
        <v>11</v>
      </c>
      <c r="Q4" s="13">
        <v>0</v>
      </c>
      <c r="R4" s="30" t="s">
        <v>4</v>
      </c>
    </row>
    <row r="5" spans="1:18" ht="16.5" thickBot="1" x14ac:dyDescent="0.3">
      <c r="A5" s="7" t="s">
        <v>95</v>
      </c>
      <c r="B5" s="8">
        <v>9</v>
      </c>
      <c r="C5" s="8" t="s">
        <v>2</v>
      </c>
      <c r="D5" s="8">
        <v>0</v>
      </c>
      <c r="E5" s="27">
        <v>6</v>
      </c>
      <c r="F5" s="2" t="s">
        <v>2</v>
      </c>
      <c r="G5" s="2">
        <v>3</v>
      </c>
      <c r="H5" s="2">
        <v>4</v>
      </c>
      <c r="I5" s="2" t="s">
        <v>2</v>
      </c>
      <c r="J5" s="2">
        <v>3</v>
      </c>
      <c r="K5" s="36"/>
      <c r="L5" s="37"/>
      <c r="M5" s="38"/>
      <c r="N5" s="20">
        <f>SUM(B5+E5+H5)</f>
        <v>19</v>
      </c>
      <c r="O5" s="21" t="s">
        <v>2</v>
      </c>
      <c r="P5" s="22">
        <f>SUM(D5+G5+J5)</f>
        <v>6</v>
      </c>
      <c r="Q5" s="23">
        <v>3</v>
      </c>
      <c r="R5" s="30" t="s">
        <v>7</v>
      </c>
    </row>
    <row r="6" spans="1:18" x14ac:dyDescent="0.25">
      <c r="D6" s="26"/>
      <c r="E6" s="28"/>
    </row>
    <row r="13" spans="1:18" x14ac:dyDescent="0.25">
      <c r="H13" s="25"/>
    </row>
  </sheetData>
  <mergeCells count="9">
    <mergeCell ref="N1:P1"/>
    <mergeCell ref="B2:D2"/>
    <mergeCell ref="E3:G3"/>
    <mergeCell ref="H4:J4"/>
    <mergeCell ref="K5:M5"/>
    <mergeCell ref="B1:D1"/>
    <mergeCell ref="E1:G1"/>
    <mergeCell ref="H1:J1"/>
    <mergeCell ref="K1:M1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O5" sqref="O5"/>
    </sheetView>
  </sheetViews>
  <sheetFormatPr defaultRowHeight="15" x14ac:dyDescent="0.25"/>
  <cols>
    <col min="1" max="1" width="24.57031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0" width="7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96</v>
      </c>
      <c r="B1" s="40" t="str">
        <f>A2</f>
        <v>Michalík Pavel</v>
      </c>
      <c r="C1" s="39"/>
      <c r="D1" s="41"/>
      <c r="E1" s="45" t="str">
        <f>A3</f>
        <v>Novák Jan</v>
      </c>
      <c r="F1" s="39"/>
      <c r="G1" s="41"/>
      <c r="H1" s="45" t="str">
        <f>A4</f>
        <v>Klein Josef</v>
      </c>
      <c r="I1" s="39"/>
      <c r="J1" s="47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97</v>
      </c>
      <c r="B2" s="42"/>
      <c r="C2" s="43"/>
      <c r="D2" s="44"/>
      <c r="E2" s="3">
        <v>3</v>
      </c>
      <c r="F2" s="3" t="s">
        <v>2</v>
      </c>
      <c r="G2" s="3">
        <v>7</v>
      </c>
      <c r="H2" s="3">
        <v>12</v>
      </c>
      <c r="I2" s="3" t="s">
        <v>2</v>
      </c>
      <c r="J2" s="18">
        <v>0</v>
      </c>
      <c r="K2" s="17">
        <f>SUM(E2+H2)</f>
        <v>15</v>
      </c>
      <c r="L2" s="24" t="s">
        <v>2</v>
      </c>
      <c r="M2" s="3">
        <f>SUM(G2+J2)</f>
        <v>7</v>
      </c>
      <c r="N2" s="12">
        <v>1</v>
      </c>
      <c r="O2" s="30" t="s">
        <v>5</v>
      </c>
    </row>
    <row r="3" spans="1:15" ht="16.5" thickBot="1" x14ac:dyDescent="0.3">
      <c r="A3" s="6" t="s">
        <v>98</v>
      </c>
      <c r="B3" s="8">
        <v>7</v>
      </c>
      <c r="C3" s="8" t="s">
        <v>2</v>
      </c>
      <c r="D3" s="8">
        <v>3</v>
      </c>
      <c r="E3" s="36"/>
      <c r="F3" s="37"/>
      <c r="G3" s="46"/>
      <c r="H3" s="8">
        <v>11</v>
      </c>
      <c r="I3" s="8" t="s">
        <v>2</v>
      </c>
      <c r="J3" s="19">
        <v>0</v>
      </c>
      <c r="K3" s="8">
        <f>SUM(B3+H3)</f>
        <v>18</v>
      </c>
      <c r="L3" s="2" t="s">
        <v>2</v>
      </c>
      <c r="M3" s="2">
        <f>SUM(D3+J3)</f>
        <v>3</v>
      </c>
      <c r="N3" s="13">
        <v>2</v>
      </c>
      <c r="O3" s="30" t="s">
        <v>7</v>
      </c>
    </row>
    <row r="4" spans="1:15" ht="16.5" thickBot="1" x14ac:dyDescent="0.3">
      <c r="A4" s="6" t="s">
        <v>99</v>
      </c>
      <c r="B4" s="8">
        <v>0</v>
      </c>
      <c r="C4" s="8" t="s">
        <v>2</v>
      </c>
      <c r="D4" s="8">
        <v>12</v>
      </c>
      <c r="E4" s="2">
        <v>0</v>
      </c>
      <c r="F4" s="2" t="s">
        <v>2</v>
      </c>
      <c r="G4" s="2">
        <v>11</v>
      </c>
      <c r="H4" s="36"/>
      <c r="I4" s="37"/>
      <c r="J4" s="38"/>
      <c r="K4" s="20">
        <f>SUM(B4+E4)</f>
        <v>0</v>
      </c>
      <c r="L4" s="22" t="s">
        <v>2</v>
      </c>
      <c r="M4" s="22">
        <f>SUM(D4+G4)</f>
        <v>23</v>
      </c>
      <c r="N4" s="32">
        <v>0</v>
      </c>
      <c r="O4" s="30" t="s">
        <v>6</v>
      </c>
    </row>
    <row r="5" spans="1:15" x14ac:dyDescent="0.25">
      <c r="D5" s="26"/>
      <c r="E5" s="28"/>
    </row>
    <row r="12" spans="1:15" x14ac:dyDescent="0.25">
      <c r="H12" s="25"/>
    </row>
  </sheetData>
  <mergeCells count="7">
    <mergeCell ref="H4:J4"/>
    <mergeCell ref="B1:D1"/>
    <mergeCell ref="E1:G1"/>
    <mergeCell ref="H1:J1"/>
    <mergeCell ref="K1:M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O5" sqref="O5"/>
    </sheetView>
  </sheetViews>
  <sheetFormatPr defaultRowHeight="15" x14ac:dyDescent="0.25"/>
  <cols>
    <col min="1" max="1" width="24.57031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0" width="7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100</v>
      </c>
      <c r="B1" s="40" t="str">
        <f>A2</f>
        <v>Vildomec Milan</v>
      </c>
      <c r="C1" s="39"/>
      <c r="D1" s="41"/>
      <c r="E1" s="45" t="str">
        <f>A3</f>
        <v>Černý Jaroslav</v>
      </c>
      <c r="F1" s="39"/>
      <c r="G1" s="41"/>
      <c r="H1" s="45" t="str">
        <f>A4</f>
        <v>Kratochvíl Oldřich</v>
      </c>
      <c r="I1" s="39"/>
      <c r="J1" s="47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101</v>
      </c>
      <c r="B2" s="42"/>
      <c r="C2" s="43"/>
      <c r="D2" s="44"/>
      <c r="E2" s="3">
        <v>3</v>
      </c>
      <c r="F2" s="3" t="s">
        <v>2</v>
      </c>
      <c r="G2" s="3">
        <v>7</v>
      </c>
      <c r="H2" s="3">
        <v>1</v>
      </c>
      <c r="I2" s="3" t="s">
        <v>2</v>
      </c>
      <c r="J2" s="18">
        <v>8</v>
      </c>
      <c r="K2" s="17">
        <f>SUM(E2+H2)</f>
        <v>4</v>
      </c>
      <c r="L2" s="24" t="s">
        <v>2</v>
      </c>
      <c r="M2" s="3">
        <f>SUM(G2+J2)</f>
        <v>15</v>
      </c>
      <c r="N2" s="12">
        <v>0</v>
      </c>
      <c r="O2" s="30" t="s">
        <v>6</v>
      </c>
    </row>
    <row r="3" spans="1:15" ht="16.5" thickBot="1" x14ac:dyDescent="0.3">
      <c r="A3" s="6" t="s">
        <v>102</v>
      </c>
      <c r="B3" s="8">
        <v>7</v>
      </c>
      <c r="C3" s="8" t="s">
        <v>2</v>
      </c>
      <c r="D3" s="8">
        <v>3</v>
      </c>
      <c r="E3" s="36"/>
      <c r="F3" s="37"/>
      <c r="G3" s="46"/>
      <c r="H3" s="8">
        <v>3</v>
      </c>
      <c r="I3" s="8" t="s">
        <v>2</v>
      </c>
      <c r="J3" s="19">
        <v>5</v>
      </c>
      <c r="K3" s="8">
        <f>SUM(B3+H3)</f>
        <v>10</v>
      </c>
      <c r="L3" s="2" t="s">
        <v>2</v>
      </c>
      <c r="M3" s="2">
        <f>SUM(D3+J3)</f>
        <v>8</v>
      </c>
      <c r="N3" s="13">
        <v>5</v>
      </c>
      <c r="O3" s="30" t="s">
        <v>5</v>
      </c>
    </row>
    <row r="4" spans="1:15" ht="16.5" thickBot="1" x14ac:dyDescent="0.3">
      <c r="A4" s="6" t="s">
        <v>103</v>
      </c>
      <c r="B4" s="8">
        <v>8</v>
      </c>
      <c r="C4" s="8" t="s">
        <v>2</v>
      </c>
      <c r="D4" s="8">
        <v>1</v>
      </c>
      <c r="E4" s="2">
        <v>5</v>
      </c>
      <c r="F4" s="2" t="s">
        <v>2</v>
      </c>
      <c r="G4" s="2">
        <v>3</v>
      </c>
      <c r="H4" s="36"/>
      <c r="I4" s="37"/>
      <c r="J4" s="38"/>
      <c r="K4" s="20">
        <f>SUM(B4+E4)</f>
        <v>13</v>
      </c>
      <c r="L4" s="22" t="s">
        <v>2</v>
      </c>
      <c r="M4" s="22">
        <f>SUM(D4+G4)</f>
        <v>4</v>
      </c>
      <c r="N4" s="32">
        <v>2</v>
      </c>
      <c r="O4" s="30" t="s">
        <v>7</v>
      </c>
    </row>
    <row r="5" spans="1:15" x14ac:dyDescent="0.25">
      <c r="D5" s="26"/>
      <c r="E5" s="28"/>
    </row>
    <row r="12" spans="1:15" x14ac:dyDescent="0.25">
      <c r="H12" s="25"/>
    </row>
  </sheetData>
  <mergeCells count="7">
    <mergeCell ref="H4:J4"/>
    <mergeCell ref="B1:D1"/>
    <mergeCell ref="E1:G1"/>
    <mergeCell ref="H1:J1"/>
    <mergeCell ref="K1:M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K10" sqref="K10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8.7109375" style="1" customWidth="1"/>
    <col min="9" max="9" width="2" style="1" customWidth="1"/>
    <col min="10" max="10" width="8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12</v>
      </c>
      <c r="B1" s="40" t="str">
        <f>A2</f>
        <v>Lišková Veronika</v>
      </c>
      <c r="C1" s="39"/>
      <c r="D1" s="41"/>
      <c r="E1" s="45" t="str">
        <f>A3</f>
        <v>Žurková Martina</v>
      </c>
      <c r="F1" s="39"/>
      <c r="G1" s="41"/>
      <c r="H1" s="45" t="str">
        <f>A4</f>
        <v>Püschnerová Kristýna</v>
      </c>
      <c r="I1" s="39"/>
      <c r="J1" s="47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13</v>
      </c>
      <c r="B2" s="42"/>
      <c r="C2" s="43"/>
      <c r="D2" s="44"/>
      <c r="E2" s="3">
        <v>6</v>
      </c>
      <c r="F2" s="3" t="s">
        <v>2</v>
      </c>
      <c r="G2" s="3">
        <v>3</v>
      </c>
      <c r="H2" s="3">
        <v>5</v>
      </c>
      <c r="I2" s="3" t="s">
        <v>2</v>
      </c>
      <c r="J2" s="18">
        <v>3</v>
      </c>
      <c r="K2" s="17">
        <f>SUM(E2+H2)</f>
        <v>11</v>
      </c>
      <c r="L2" s="24" t="s">
        <v>2</v>
      </c>
      <c r="M2" s="3">
        <f>SUM(G2+J2)</f>
        <v>6</v>
      </c>
      <c r="N2" s="12">
        <v>2</v>
      </c>
      <c r="O2" s="30" t="s">
        <v>7</v>
      </c>
    </row>
    <row r="3" spans="1:15" ht="16.5" thickBot="1" x14ac:dyDescent="0.3">
      <c r="A3" s="6" t="s">
        <v>14</v>
      </c>
      <c r="B3" s="8">
        <v>3</v>
      </c>
      <c r="C3" s="8" t="s">
        <v>2</v>
      </c>
      <c r="D3" s="8">
        <v>6</v>
      </c>
      <c r="E3" s="36"/>
      <c r="F3" s="37"/>
      <c r="G3" s="46"/>
      <c r="H3" s="8">
        <v>4</v>
      </c>
      <c r="I3" s="8" t="s">
        <v>2</v>
      </c>
      <c r="J3" s="19">
        <v>6</v>
      </c>
      <c r="K3" s="8">
        <f>SUM(B3+H3)</f>
        <v>7</v>
      </c>
      <c r="L3" s="2" t="s">
        <v>2</v>
      </c>
      <c r="M3" s="2">
        <f>SUM(D3+J3)</f>
        <v>12</v>
      </c>
      <c r="N3" s="13">
        <v>0</v>
      </c>
      <c r="O3" s="30" t="s">
        <v>6</v>
      </c>
    </row>
    <row r="4" spans="1:15" ht="16.5" thickBot="1" x14ac:dyDescent="0.3">
      <c r="A4" s="6" t="s">
        <v>15</v>
      </c>
      <c r="B4" s="8">
        <v>3</v>
      </c>
      <c r="C4" s="8" t="s">
        <v>2</v>
      </c>
      <c r="D4" s="8">
        <v>5</v>
      </c>
      <c r="E4" s="2">
        <v>6</v>
      </c>
      <c r="F4" s="2" t="s">
        <v>2</v>
      </c>
      <c r="G4" s="2">
        <v>4</v>
      </c>
      <c r="H4" s="36"/>
      <c r="I4" s="37"/>
      <c r="J4" s="38"/>
      <c r="K4" s="20">
        <f>SUM(B4+E4)</f>
        <v>9</v>
      </c>
      <c r="L4" s="22" t="s">
        <v>2</v>
      </c>
      <c r="M4" s="22">
        <f>SUM(D4+G4)</f>
        <v>9</v>
      </c>
      <c r="N4" s="32">
        <v>1</v>
      </c>
      <c r="O4" s="30" t="s">
        <v>5</v>
      </c>
    </row>
    <row r="5" spans="1:15" x14ac:dyDescent="0.25">
      <c r="D5" s="26"/>
      <c r="E5" s="28"/>
    </row>
    <row r="12" spans="1:15" x14ac:dyDescent="0.25">
      <c r="H12" s="25"/>
    </row>
  </sheetData>
  <mergeCells count="7">
    <mergeCell ref="H4:J4"/>
    <mergeCell ref="H1:J1"/>
    <mergeCell ref="B1:D1"/>
    <mergeCell ref="E1:G1"/>
    <mergeCell ref="K1:M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H1" sqref="H1:J1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0" width="7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16</v>
      </c>
      <c r="B1" s="40" t="str">
        <f>A2</f>
        <v>Dedková Kateřina</v>
      </c>
      <c r="C1" s="39"/>
      <c r="D1" s="41"/>
      <c r="E1" s="45" t="str">
        <f>A3</f>
        <v>Cahová Zuzana</v>
      </c>
      <c r="F1" s="39"/>
      <c r="G1" s="41"/>
      <c r="H1" s="45" t="str">
        <f>A4</f>
        <v>Dědková Isabela</v>
      </c>
      <c r="I1" s="39"/>
      <c r="J1" s="47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17</v>
      </c>
      <c r="B2" s="42"/>
      <c r="C2" s="43"/>
      <c r="D2" s="44"/>
      <c r="E2" s="3">
        <v>9</v>
      </c>
      <c r="F2" s="3" t="s">
        <v>2</v>
      </c>
      <c r="G2" s="3">
        <v>0</v>
      </c>
      <c r="H2" s="3">
        <v>4</v>
      </c>
      <c r="I2" s="3" t="s">
        <v>2</v>
      </c>
      <c r="J2" s="18">
        <v>2</v>
      </c>
      <c r="K2" s="17">
        <f>SUM(E2+H2)</f>
        <v>13</v>
      </c>
      <c r="L2" s="24" t="s">
        <v>2</v>
      </c>
      <c r="M2" s="3">
        <f>SUM(G2+J2)</f>
        <v>2</v>
      </c>
      <c r="N2" s="12">
        <v>2</v>
      </c>
      <c r="O2" s="30" t="s">
        <v>7</v>
      </c>
    </row>
    <row r="3" spans="1:15" ht="16.5" thickBot="1" x14ac:dyDescent="0.3">
      <c r="A3" s="6" t="s">
        <v>18</v>
      </c>
      <c r="B3" s="8">
        <v>0</v>
      </c>
      <c r="C3" s="8" t="s">
        <v>2</v>
      </c>
      <c r="D3" s="8">
        <v>9</v>
      </c>
      <c r="E3" s="36"/>
      <c r="F3" s="37"/>
      <c r="G3" s="46"/>
      <c r="H3" s="8">
        <v>3</v>
      </c>
      <c r="I3" s="8" t="s">
        <v>2</v>
      </c>
      <c r="J3" s="19">
        <v>9</v>
      </c>
      <c r="K3" s="8">
        <f>SUM(B3+H3)</f>
        <v>3</v>
      </c>
      <c r="L3" s="2" t="s">
        <v>2</v>
      </c>
      <c r="M3" s="2">
        <f>SUM(D3+J3)</f>
        <v>18</v>
      </c>
      <c r="N3" s="13">
        <v>0</v>
      </c>
      <c r="O3" s="30" t="s">
        <v>6</v>
      </c>
    </row>
    <row r="4" spans="1:15" ht="16.5" thickBot="1" x14ac:dyDescent="0.3">
      <c r="A4" s="6" t="s">
        <v>19</v>
      </c>
      <c r="B4" s="8">
        <v>2</v>
      </c>
      <c r="C4" s="8" t="s">
        <v>2</v>
      </c>
      <c r="D4" s="8">
        <v>4</v>
      </c>
      <c r="E4" s="2">
        <v>9</v>
      </c>
      <c r="F4" s="2" t="s">
        <v>2</v>
      </c>
      <c r="G4" s="2">
        <v>3</v>
      </c>
      <c r="H4" s="36"/>
      <c r="I4" s="37"/>
      <c r="J4" s="38"/>
      <c r="K4" s="20">
        <f>SUM(B4+E4)</f>
        <v>11</v>
      </c>
      <c r="L4" s="22" t="s">
        <v>2</v>
      </c>
      <c r="M4" s="22">
        <f>SUM(D4+G4)</f>
        <v>7</v>
      </c>
      <c r="N4" s="32">
        <v>1</v>
      </c>
      <c r="O4" s="30" t="s">
        <v>5</v>
      </c>
    </row>
    <row r="5" spans="1:15" x14ac:dyDescent="0.25">
      <c r="D5" s="26"/>
      <c r="E5" s="28"/>
    </row>
    <row r="12" spans="1:15" x14ac:dyDescent="0.25">
      <c r="H12" s="25"/>
    </row>
  </sheetData>
  <mergeCells count="7">
    <mergeCell ref="H4:J4"/>
    <mergeCell ref="H1:J1"/>
    <mergeCell ref="B1:D1"/>
    <mergeCell ref="E1:G1"/>
    <mergeCell ref="K1:M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H1" sqref="H1:J1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0" width="7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20</v>
      </c>
      <c r="B1" s="40" t="str">
        <f>A2</f>
        <v>Sobotková Renáta</v>
      </c>
      <c r="C1" s="39"/>
      <c r="D1" s="41"/>
      <c r="E1" s="45" t="str">
        <f>A3</f>
        <v>Růžičková Marcela</v>
      </c>
      <c r="F1" s="39"/>
      <c r="G1" s="41"/>
      <c r="H1" s="45" t="str">
        <f>A4</f>
        <v>Cmíralová Alena</v>
      </c>
      <c r="I1" s="39"/>
      <c r="J1" s="47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21</v>
      </c>
      <c r="B2" s="42"/>
      <c r="C2" s="43"/>
      <c r="D2" s="44"/>
      <c r="E2" s="3">
        <v>4</v>
      </c>
      <c r="F2" s="3" t="s">
        <v>2</v>
      </c>
      <c r="G2" s="3">
        <v>3</v>
      </c>
      <c r="H2" s="3">
        <v>4</v>
      </c>
      <c r="I2" s="3" t="s">
        <v>2</v>
      </c>
      <c r="J2" s="18">
        <v>2</v>
      </c>
      <c r="K2" s="17">
        <f>SUM(E2+H2)</f>
        <v>8</v>
      </c>
      <c r="L2" s="24" t="s">
        <v>2</v>
      </c>
      <c r="M2" s="3">
        <f>SUM(G2+J2)</f>
        <v>5</v>
      </c>
      <c r="N2" s="12">
        <v>2</v>
      </c>
      <c r="O2" s="30" t="s">
        <v>7</v>
      </c>
    </row>
    <row r="3" spans="1:15" ht="16.5" thickBot="1" x14ac:dyDescent="0.3">
      <c r="A3" s="6" t="s">
        <v>22</v>
      </c>
      <c r="B3" s="8">
        <v>3</v>
      </c>
      <c r="C3" s="8" t="s">
        <v>2</v>
      </c>
      <c r="D3" s="8">
        <v>4</v>
      </c>
      <c r="E3" s="36"/>
      <c r="F3" s="37"/>
      <c r="G3" s="46"/>
      <c r="H3" s="8">
        <v>2</v>
      </c>
      <c r="I3" s="8" t="s">
        <v>2</v>
      </c>
      <c r="J3" s="19">
        <v>6</v>
      </c>
      <c r="K3" s="8">
        <f>SUM(B3+H3)</f>
        <v>5</v>
      </c>
      <c r="L3" s="2" t="s">
        <v>2</v>
      </c>
      <c r="M3" s="2">
        <f>SUM(D3+J3)</f>
        <v>10</v>
      </c>
      <c r="N3" s="13">
        <v>0</v>
      </c>
      <c r="O3" s="30" t="s">
        <v>6</v>
      </c>
    </row>
    <row r="4" spans="1:15" ht="16.5" thickBot="1" x14ac:dyDescent="0.3">
      <c r="A4" s="6" t="s">
        <v>23</v>
      </c>
      <c r="B4" s="8">
        <v>2</v>
      </c>
      <c r="C4" s="8" t="s">
        <v>2</v>
      </c>
      <c r="D4" s="8">
        <v>4</v>
      </c>
      <c r="E4" s="2">
        <v>6</v>
      </c>
      <c r="F4" s="2" t="s">
        <v>2</v>
      </c>
      <c r="G4" s="2">
        <v>2</v>
      </c>
      <c r="H4" s="36"/>
      <c r="I4" s="37"/>
      <c r="J4" s="38"/>
      <c r="K4" s="20">
        <f>SUM(B4+E4)</f>
        <v>8</v>
      </c>
      <c r="L4" s="22" t="s">
        <v>2</v>
      </c>
      <c r="M4" s="22">
        <f>SUM(D4+G4)</f>
        <v>6</v>
      </c>
      <c r="N4" s="32">
        <v>1</v>
      </c>
      <c r="O4" s="30" t="s">
        <v>5</v>
      </c>
    </row>
    <row r="5" spans="1:15" x14ac:dyDescent="0.25">
      <c r="D5" s="26"/>
      <c r="E5" s="28"/>
    </row>
    <row r="12" spans="1:15" x14ac:dyDescent="0.25">
      <c r="H12" s="25"/>
    </row>
  </sheetData>
  <mergeCells count="7">
    <mergeCell ref="H4:J4"/>
    <mergeCell ref="H1:J1"/>
    <mergeCell ref="B1:D1"/>
    <mergeCell ref="E1:G1"/>
    <mergeCell ref="K1:M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O4" sqref="O4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0" width="7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24</v>
      </c>
      <c r="B1" s="40" t="str">
        <f>A2</f>
        <v>Kamenová Milena</v>
      </c>
      <c r="C1" s="39"/>
      <c r="D1" s="41"/>
      <c r="E1" s="45" t="str">
        <f>A3</f>
        <v>Pojerová Aneta</v>
      </c>
      <c r="F1" s="39"/>
      <c r="G1" s="41"/>
      <c r="H1" s="45" t="str">
        <f>A4</f>
        <v>Vorlíčková Zdena</v>
      </c>
      <c r="I1" s="39"/>
      <c r="J1" s="47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25</v>
      </c>
      <c r="B2" s="42"/>
      <c r="C2" s="43"/>
      <c r="D2" s="44"/>
      <c r="E2" s="3">
        <v>2</v>
      </c>
      <c r="F2" s="3" t="s">
        <v>2</v>
      </c>
      <c r="G2" s="3">
        <v>3</v>
      </c>
      <c r="H2" s="3">
        <v>1</v>
      </c>
      <c r="I2" s="3" t="s">
        <v>2</v>
      </c>
      <c r="J2" s="18">
        <v>6</v>
      </c>
      <c r="K2" s="17">
        <f>SUM(E2+H2)</f>
        <v>3</v>
      </c>
      <c r="L2" s="24" t="s">
        <v>2</v>
      </c>
      <c r="M2" s="3">
        <f>SUM(G2+J2)</f>
        <v>9</v>
      </c>
      <c r="N2" s="12">
        <v>0</v>
      </c>
      <c r="O2" s="30" t="s">
        <v>6</v>
      </c>
    </row>
    <row r="3" spans="1:15" ht="16.5" thickBot="1" x14ac:dyDescent="0.3">
      <c r="A3" s="6" t="s">
        <v>26</v>
      </c>
      <c r="B3" s="8">
        <v>3</v>
      </c>
      <c r="C3" s="8" t="s">
        <v>2</v>
      </c>
      <c r="D3" s="8">
        <v>2</v>
      </c>
      <c r="E3" s="36"/>
      <c r="F3" s="37"/>
      <c r="G3" s="46"/>
      <c r="H3" s="8">
        <v>8</v>
      </c>
      <c r="I3" s="8" t="s">
        <v>2</v>
      </c>
      <c r="J3" s="19">
        <v>5</v>
      </c>
      <c r="K3" s="8">
        <f>SUM(B3+H3)</f>
        <v>11</v>
      </c>
      <c r="L3" s="2" t="s">
        <v>2</v>
      </c>
      <c r="M3" s="2">
        <f>SUM(D3+J3)</f>
        <v>7</v>
      </c>
      <c r="N3" s="13">
        <v>2</v>
      </c>
      <c r="O3" s="30" t="s">
        <v>7</v>
      </c>
    </row>
    <row r="4" spans="1:15" ht="16.5" thickBot="1" x14ac:dyDescent="0.3">
      <c r="A4" s="6" t="s">
        <v>27</v>
      </c>
      <c r="B4" s="8">
        <v>6</v>
      </c>
      <c r="C4" s="8" t="s">
        <v>2</v>
      </c>
      <c r="D4" s="8">
        <v>1</v>
      </c>
      <c r="E4" s="2">
        <v>5</v>
      </c>
      <c r="F4" s="2" t="s">
        <v>2</v>
      </c>
      <c r="G4" s="2">
        <v>8</v>
      </c>
      <c r="H4" s="36"/>
      <c r="I4" s="37"/>
      <c r="J4" s="38"/>
      <c r="K4" s="20">
        <f>SUM(B4+E4)</f>
        <v>11</v>
      </c>
      <c r="L4" s="22" t="s">
        <v>2</v>
      </c>
      <c r="M4" s="22">
        <f>SUM(D4+G4)</f>
        <v>9</v>
      </c>
      <c r="N4" s="32">
        <v>1</v>
      </c>
      <c r="O4" s="30" t="s">
        <v>5</v>
      </c>
    </row>
    <row r="5" spans="1:15" x14ac:dyDescent="0.25">
      <c r="D5" s="26"/>
      <c r="E5" s="28"/>
    </row>
    <row r="12" spans="1:15" x14ac:dyDescent="0.25">
      <c r="H12" s="25"/>
    </row>
  </sheetData>
  <mergeCells count="7">
    <mergeCell ref="H4:J4"/>
    <mergeCell ref="H1:J1"/>
    <mergeCell ref="B1:D1"/>
    <mergeCell ref="E1:G1"/>
    <mergeCell ref="K1:M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J22" sqref="J22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0" width="7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28</v>
      </c>
      <c r="B1" s="40" t="str">
        <f>A2</f>
        <v>Babičová Martina</v>
      </c>
      <c r="C1" s="39"/>
      <c r="D1" s="41"/>
      <c r="E1" s="45" t="str">
        <f>A3</f>
        <v>Pavelková Kateřina</v>
      </c>
      <c r="F1" s="39"/>
      <c r="G1" s="41"/>
      <c r="H1" s="45" t="str">
        <f>A4</f>
        <v>Machů Petra</v>
      </c>
      <c r="I1" s="39"/>
      <c r="J1" s="47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29</v>
      </c>
      <c r="B2" s="42"/>
      <c r="C2" s="43"/>
      <c r="D2" s="44"/>
      <c r="E2" s="3">
        <v>4</v>
      </c>
      <c r="F2" s="3" t="s">
        <v>2</v>
      </c>
      <c r="G2" s="3">
        <v>3</v>
      </c>
      <c r="H2" s="3">
        <v>3</v>
      </c>
      <c r="I2" s="3" t="s">
        <v>2</v>
      </c>
      <c r="J2" s="18">
        <v>4</v>
      </c>
      <c r="K2" s="17">
        <f>SUM(E2+H2)</f>
        <v>7</v>
      </c>
      <c r="L2" s="24" t="s">
        <v>2</v>
      </c>
      <c r="M2" s="3">
        <f>SUM(G2+J2)</f>
        <v>7</v>
      </c>
      <c r="N2" s="12">
        <v>1</v>
      </c>
      <c r="O2" s="30" t="s">
        <v>5</v>
      </c>
    </row>
    <row r="3" spans="1:15" ht="16.5" thickBot="1" x14ac:dyDescent="0.3">
      <c r="A3" s="6" t="s">
        <v>30</v>
      </c>
      <c r="B3" s="8">
        <v>3</v>
      </c>
      <c r="C3" s="8" t="s">
        <v>2</v>
      </c>
      <c r="D3" s="8">
        <v>4</v>
      </c>
      <c r="E3" s="36"/>
      <c r="F3" s="37"/>
      <c r="G3" s="46"/>
      <c r="H3" s="8">
        <v>15</v>
      </c>
      <c r="I3" s="8" t="s">
        <v>2</v>
      </c>
      <c r="J3" s="19">
        <v>1</v>
      </c>
      <c r="K3" s="8">
        <f>SUM(B3+H3)</f>
        <v>18</v>
      </c>
      <c r="L3" s="2" t="s">
        <v>2</v>
      </c>
      <c r="M3" s="2">
        <f>SUM(D3+J3)</f>
        <v>5</v>
      </c>
      <c r="N3" s="13">
        <v>1</v>
      </c>
      <c r="O3" s="30" t="s">
        <v>7</v>
      </c>
    </row>
    <row r="4" spans="1:15" ht="16.5" thickBot="1" x14ac:dyDescent="0.3">
      <c r="A4" s="6" t="s">
        <v>31</v>
      </c>
      <c r="B4" s="8">
        <v>4</v>
      </c>
      <c r="C4" s="8" t="s">
        <v>2</v>
      </c>
      <c r="D4" s="8">
        <v>3</v>
      </c>
      <c r="E4" s="2">
        <v>1</v>
      </c>
      <c r="F4" s="2" t="s">
        <v>2</v>
      </c>
      <c r="G4" s="2">
        <v>15</v>
      </c>
      <c r="H4" s="36"/>
      <c r="I4" s="37"/>
      <c r="J4" s="38"/>
      <c r="K4" s="20">
        <f>SUM(B4+E4)</f>
        <v>5</v>
      </c>
      <c r="L4" s="22" t="s">
        <v>2</v>
      </c>
      <c r="M4" s="22">
        <f>SUM(D4+G4)</f>
        <v>18</v>
      </c>
      <c r="N4" s="32">
        <v>1</v>
      </c>
      <c r="O4" s="30" t="s">
        <v>6</v>
      </c>
    </row>
    <row r="5" spans="1:15" x14ac:dyDescent="0.25">
      <c r="D5" s="26"/>
      <c r="E5" s="28"/>
    </row>
    <row r="12" spans="1:15" x14ac:dyDescent="0.25">
      <c r="H12" s="25"/>
    </row>
  </sheetData>
  <mergeCells count="7">
    <mergeCell ref="H4:J4"/>
    <mergeCell ref="B1:D1"/>
    <mergeCell ref="E1:G1"/>
    <mergeCell ref="H1:J1"/>
    <mergeCell ref="K1:M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M14" sqref="M14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0" width="7.7109375" style="1" customWidth="1"/>
    <col min="11" max="11" width="6.7109375" style="1" customWidth="1"/>
    <col min="12" max="12" width="2" style="1" customWidth="1"/>
    <col min="13" max="13" width="6.7109375" style="1" customWidth="1"/>
    <col min="14" max="14" width="6.7109375" style="9" customWidth="1"/>
    <col min="15" max="15" width="6.7109375" customWidth="1"/>
  </cols>
  <sheetData>
    <row r="1" spans="1:15" ht="33.75" customHeight="1" thickBot="1" x14ac:dyDescent="0.3">
      <c r="A1" s="29" t="s">
        <v>32</v>
      </c>
      <c r="B1" s="40" t="str">
        <f>A2</f>
        <v>Gabrielová Andrea</v>
      </c>
      <c r="C1" s="39"/>
      <c r="D1" s="41"/>
      <c r="E1" s="45" t="str">
        <f>A3</f>
        <v>Moano Teresa</v>
      </c>
      <c r="F1" s="39"/>
      <c r="G1" s="41"/>
      <c r="H1" s="45" t="str">
        <f>A4</f>
        <v>Špráchalová Karin</v>
      </c>
      <c r="I1" s="39"/>
      <c r="J1" s="47"/>
      <c r="K1" s="39" t="s">
        <v>3</v>
      </c>
      <c r="L1" s="39"/>
      <c r="M1" s="39"/>
      <c r="N1" s="4" t="s">
        <v>0</v>
      </c>
      <c r="O1" s="11" t="s">
        <v>1</v>
      </c>
    </row>
    <row r="2" spans="1:15" ht="16.5" thickBot="1" x14ac:dyDescent="0.3">
      <c r="A2" s="5" t="s">
        <v>33</v>
      </c>
      <c r="B2" s="42"/>
      <c r="C2" s="43"/>
      <c r="D2" s="44"/>
      <c r="E2" s="3">
        <v>11</v>
      </c>
      <c r="F2" s="3" t="s">
        <v>2</v>
      </c>
      <c r="G2" s="3">
        <v>5</v>
      </c>
      <c r="H2" s="3">
        <v>9</v>
      </c>
      <c r="I2" s="3" t="s">
        <v>2</v>
      </c>
      <c r="J2" s="18">
        <v>3</v>
      </c>
      <c r="K2" s="17">
        <f>SUM(E2+H2)</f>
        <v>20</v>
      </c>
      <c r="L2" s="24" t="s">
        <v>2</v>
      </c>
      <c r="M2" s="3">
        <f>SUM(G2+J2)</f>
        <v>8</v>
      </c>
      <c r="N2" s="12">
        <v>2</v>
      </c>
      <c r="O2" s="30" t="s">
        <v>7</v>
      </c>
    </row>
    <row r="3" spans="1:15" ht="16.5" thickBot="1" x14ac:dyDescent="0.3">
      <c r="A3" s="6" t="s">
        <v>34</v>
      </c>
      <c r="B3" s="8">
        <v>5</v>
      </c>
      <c r="C3" s="8" t="s">
        <v>2</v>
      </c>
      <c r="D3" s="8">
        <v>11</v>
      </c>
      <c r="E3" s="36"/>
      <c r="F3" s="37"/>
      <c r="G3" s="46"/>
      <c r="H3" s="8">
        <v>3</v>
      </c>
      <c r="I3" s="8" t="s">
        <v>2</v>
      </c>
      <c r="J3" s="19">
        <v>6</v>
      </c>
      <c r="K3" s="8">
        <f>SUM(B3+H3)</f>
        <v>8</v>
      </c>
      <c r="L3" s="2" t="s">
        <v>2</v>
      </c>
      <c r="M3" s="2">
        <f>SUM(D3+J3)</f>
        <v>17</v>
      </c>
      <c r="N3" s="13">
        <v>0</v>
      </c>
      <c r="O3" s="30" t="s">
        <v>6</v>
      </c>
    </row>
    <row r="4" spans="1:15" ht="16.5" thickBot="1" x14ac:dyDescent="0.3">
      <c r="A4" s="6" t="s">
        <v>35</v>
      </c>
      <c r="B4" s="8">
        <v>3</v>
      </c>
      <c r="C4" s="8" t="s">
        <v>2</v>
      </c>
      <c r="D4" s="8">
        <v>9</v>
      </c>
      <c r="E4" s="2">
        <v>6</v>
      </c>
      <c r="F4" s="2" t="s">
        <v>2</v>
      </c>
      <c r="G4" s="2">
        <v>3</v>
      </c>
      <c r="H4" s="36"/>
      <c r="I4" s="37"/>
      <c r="J4" s="38"/>
      <c r="K4" s="20">
        <f>SUM(B4+E4)</f>
        <v>9</v>
      </c>
      <c r="L4" s="22" t="s">
        <v>2</v>
      </c>
      <c r="M4" s="22">
        <f>SUM(D4+G4)</f>
        <v>12</v>
      </c>
      <c r="N4" s="32">
        <v>1</v>
      </c>
      <c r="O4" s="30" t="s">
        <v>5</v>
      </c>
    </row>
    <row r="5" spans="1:15" x14ac:dyDescent="0.25">
      <c r="D5" s="26"/>
      <c r="E5" s="28"/>
    </row>
    <row r="12" spans="1:15" x14ac:dyDescent="0.25">
      <c r="H12" s="25"/>
    </row>
  </sheetData>
  <mergeCells count="7">
    <mergeCell ref="H4:J4"/>
    <mergeCell ref="B1:D1"/>
    <mergeCell ref="E1:G1"/>
    <mergeCell ref="H1:J1"/>
    <mergeCell ref="K1:M1"/>
    <mergeCell ref="B2:D2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A2" sqref="A2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2" style="1" customWidth="1"/>
    <col min="4" max="5" width="6.7109375" style="1" customWidth="1"/>
    <col min="6" max="6" width="2" style="1" customWidth="1"/>
    <col min="7" max="7" width="6.7109375" style="1" customWidth="1"/>
    <col min="8" max="8" width="7.7109375" style="1" customWidth="1"/>
    <col min="9" max="9" width="2" style="1" customWidth="1"/>
    <col min="10" max="11" width="7.7109375" style="1" customWidth="1"/>
    <col min="12" max="12" width="2" style="1" customWidth="1"/>
    <col min="13" max="13" width="7.7109375" style="1" customWidth="1"/>
    <col min="14" max="14" width="6.7109375" style="1" customWidth="1"/>
    <col min="15" max="15" width="2" style="1" customWidth="1"/>
    <col min="16" max="16" width="6.7109375" style="1" customWidth="1"/>
    <col min="17" max="17" width="6.7109375" style="9" customWidth="1"/>
    <col min="18" max="18" width="6.7109375" customWidth="1"/>
  </cols>
  <sheetData>
    <row r="1" spans="1:18" ht="33.75" customHeight="1" thickBot="1" x14ac:dyDescent="0.3">
      <c r="A1" s="29" t="s">
        <v>43</v>
      </c>
      <c r="B1" s="40" t="str">
        <f>A2</f>
        <v>SK Šuple 2</v>
      </c>
      <c r="C1" s="39"/>
      <c r="D1" s="41"/>
      <c r="E1" s="45" t="str">
        <f>A3</f>
        <v>SK Berani Zlín</v>
      </c>
      <c r="F1" s="39"/>
      <c r="G1" s="41"/>
      <c r="H1" s="15" t="str">
        <f>A4</f>
        <v>Dřeváci</v>
      </c>
      <c r="I1" s="14"/>
      <c r="J1" s="16"/>
      <c r="K1" s="45" t="str">
        <f>A5</f>
        <v>SK Paprsek</v>
      </c>
      <c r="L1" s="39"/>
      <c r="M1" s="47"/>
      <c r="N1" s="39" t="s">
        <v>3</v>
      </c>
      <c r="O1" s="39"/>
      <c r="P1" s="39"/>
      <c r="Q1" s="4" t="s">
        <v>0</v>
      </c>
      <c r="R1" s="11" t="s">
        <v>1</v>
      </c>
    </row>
    <row r="2" spans="1:18" ht="16.5" thickBot="1" x14ac:dyDescent="0.3">
      <c r="A2" s="5" t="s">
        <v>36</v>
      </c>
      <c r="B2" s="42"/>
      <c r="C2" s="43"/>
      <c r="D2" s="44"/>
      <c r="E2" s="3">
        <v>8</v>
      </c>
      <c r="F2" s="3" t="s">
        <v>2</v>
      </c>
      <c r="G2" s="3">
        <v>1</v>
      </c>
      <c r="H2" s="3">
        <v>6</v>
      </c>
      <c r="I2" s="3" t="s">
        <v>2</v>
      </c>
      <c r="J2" s="3">
        <v>3</v>
      </c>
      <c r="K2" s="3">
        <v>0</v>
      </c>
      <c r="L2" s="3" t="s">
        <v>2</v>
      </c>
      <c r="M2" s="18">
        <v>12</v>
      </c>
      <c r="N2" s="17">
        <f>SUM(E2+H2+K2)</f>
        <v>14</v>
      </c>
      <c r="O2" s="24" t="s">
        <v>2</v>
      </c>
      <c r="P2" s="3">
        <f>SUM(G2+J2+M2)</f>
        <v>16</v>
      </c>
      <c r="Q2" s="12">
        <v>2</v>
      </c>
      <c r="R2" s="30" t="s">
        <v>5</v>
      </c>
    </row>
    <row r="3" spans="1:18" ht="16.5" thickBot="1" x14ac:dyDescent="0.3">
      <c r="A3" s="6" t="s">
        <v>37</v>
      </c>
      <c r="B3" s="8">
        <v>1</v>
      </c>
      <c r="C3" s="8" t="s">
        <v>2</v>
      </c>
      <c r="D3" s="8">
        <v>8</v>
      </c>
      <c r="E3" s="36"/>
      <c r="F3" s="37"/>
      <c r="G3" s="46"/>
      <c r="H3" s="8">
        <v>3</v>
      </c>
      <c r="I3" s="8" t="s">
        <v>2</v>
      </c>
      <c r="J3" s="2">
        <v>7</v>
      </c>
      <c r="K3" s="2">
        <v>7</v>
      </c>
      <c r="L3" s="2" t="s">
        <v>2</v>
      </c>
      <c r="M3" s="19">
        <v>2</v>
      </c>
      <c r="N3" s="8">
        <f>SUM(B3+H3+K3)</f>
        <v>11</v>
      </c>
      <c r="O3" s="2" t="s">
        <v>2</v>
      </c>
      <c r="P3" s="2">
        <f>SUM(D3+J3+M3)</f>
        <v>17</v>
      </c>
      <c r="Q3" s="13">
        <v>1</v>
      </c>
      <c r="R3" s="30" t="s">
        <v>4</v>
      </c>
    </row>
    <row r="4" spans="1:18" ht="16.5" thickBot="1" x14ac:dyDescent="0.3">
      <c r="A4" s="6" t="s">
        <v>38</v>
      </c>
      <c r="B4" s="8">
        <v>3</v>
      </c>
      <c r="C4" s="8" t="s">
        <v>2</v>
      </c>
      <c r="D4" s="8">
        <v>6</v>
      </c>
      <c r="E4" s="2">
        <v>7</v>
      </c>
      <c r="F4" s="2" t="s">
        <v>2</v>
      </c>
      <c r="G4" s="2">
        <v>3</v>
      </c>
      <c r="H4" s="36"/>
      <c r="I4" s="37"/>
      <c r="J4" s="46"/>
      <c r="K4" s="2">
        <v>3</v>
      </c>
      <c r="L4" s="2" t="s">
        <v>2</v>
      </c>
      <c r="M4" s="19">
        <v>4</v>
      </c>
      <c r="N4" s="8">
        <f>SUM(B4+E4+K4)</f>
        <v>13</v>
      </c>
      <c r="O4" s="2" t="s">
        <v>2</v>
      </c>
      <c r="P4" s="2">
        <f>SUM(D4++M4)</f>
        <v>10</v>
      </c>
      <c r="Q4" s="13">
        <v>1</v>
      </c>
      <c r="R4" s="30" t="s">
        <v>6</v>
      </c>
    </row>
    <row r="5" spans="1:18" ht="16.5" thickBot="1" x14ac:dyDescent="0.3">
      <c r="A5" s="7" t="s">
        <v>39</v>
      </c>
      <c r="B5" s="8">
        <v>12</v>
      </c>
      <c r="C5" s="8" t="s">
        <v>2</v>
      </c>
      <c r="D5" s="8">
        <v>0</v>
      </c>
      <c r="E5" s="27">
        <v>2</v>
      </c>
      <c r="F5" s="2" t="s">
        <v>2</v>
      </c>
      <c r="G5" s="2">
        <v>7</v>
      </c>
      <c r="H5" s="2">
        <v>4</v>
      </c>
      <c r="I5" s="2" t="s">
        <v>2</v>
      </c>
      <c r="J5" s="2">
        <v>3</v>
      </c>
      <c r="K5" s="36"/>
      <c r="L5" s="37"/>
      <c r="M5" s="38"/>
      <c r="N5" s="20">
        <f>SUM(B5+E5+H5)</f>
        <v>18</v>
      </c>
      <c r="O5" s="21" t="s">
        <v>2</v>
      </c>
      <c r="P5" s="22">
        <f>SUM(D5+G5+J5)</f>
        <v>10</v>
      </c>
      <c r="Q5" s="23">
        <v>2</v>
      </c>
      <c r="R5" s="30" t="s">
        <v>7</v>
      </c>
    </row>
    <row r="6" spans="1:18" x14ac:dyDescent="0.25">
      <c r="D6" s="26"/>
      <c r="E6" s="28"/>
    </row>
    <row r="13" spans="1:18" x14ac:dyDescent="0.25">
      <c r="H13" s="25"/>
    </row>
  </sheetData>
  <mergeCells count="8">
    <mergeCell ref="N1:P1"/>
    <mergeCell ref="B2:D2"/>
    <mergeCell ref="E3:G3"/>
    <mergeCell ref="H4:J4"/>
    <mergeCell ref="K5:M5"/>
    <mergeCell ref="B1:D1"/>
    <mergeCell ref="E1:G1"/>
    <mergeCell ref="K1:M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Ženy A</vt:lpstr>
      <vt:lpstr>Ženy B</vt:lpstr>
      <vt:lpstr>Ženy C</vt:lpstr>
      <vt:lpstr>Ženy D</vt:lpstr>
      <vt:lpstr>Ženy E</vt:lpstr>
      <vt:lpstr>Ženy F</vt:lpstr>
      <vt:lpstr>Ženy G</vt:lpstr>
      <vt:lpstr>Ženy H</vt:lpstr>
      <vt:lpstr>Týmy A</vt:lpstr>
      <vt:lpstr>Týmy B</vt:lpstr>
      <vt:lpstr>Týmy C</vt:lpstr>
      <vt:lpstr>Týmy D</vt:lpstr>
      <vt:lpstr>UNIFIED A</vt:lpstr>
      <vt:lpstr>UNIFIED B</vt:lpstr>
      <vt:lpstr>Muži A</vt:lpstr>
      <vt:lpstr>Muži B</vt:lpstr>
      <vt:lpstr>Muži C</vt:lpstr>
      <vt:lpstr>Muži D</vt:lpstr>
      <vt:lpstr>Muži E</vt:lpstr>
      <vt:lpstr>Muži F</vt:lpstr>
      <vt:lpstr>Muži G</vt:lpstr>
      <vt:lpstr>Muži H</vt:lpstr>
      <vt:lpstr>Muži I</vt:lpstr>
      <vt:lpstr>Muži 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Učitelé</dc:creator>
  <cp:lastModifiedBy>Učitelé</cp:lastModifiedBy>
  <dcterms:created xsi:type="dcterms:W3CDTF">2019-06-10T06:42:26Z</dcterms:created>
  <dcterms:modified xsi:type="dcterms:W3CDTF">2019-06-13T06:38:39Z</dcterms:modified>
</cp:coreProperties>
</file>